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4240" windowHeight="12465" firstSheet="2" activeTab="2"/>
  </bookViews>
  <sheets>
    <sheet name="PREGRADO (2)" sheetId="4" state="hidden" r:id="rId1"/>
    <sheet name="PREGRADO" sheetId="1" state="hidden" r:id="rId2"/>
    <sheet name="INTERNADO" sheetId="2" r:id="rId3"/>
    <sheet name="SEGUNDA ESPECIALIDAD" sheetId="3" state="hidden" r:id="rId4"/>
  </sheets>
  <calcPr calcId="145621"/>
</workbook>
</file>

<file path=xl/calcChain.xml><?xml version="1.0" encoding="utf-8"?>
<calcChain xmlns="http://schemas.openxmlformats.org/spreadsheetml/2006/main">
  <c r="P23" i="4" l="1"/>
  <c r="O23" i="4"/>
  <c r="N23" i="4"/>
  <c r="M23" i="4"/>
  <c r="L23" i="4"/>
  <c r="K23" i="4"/>
  <c r="J23" i="4"/>
  <c r="I23" i="4"/>
  <c r="H23" i="4"/>
  <c r="G23" i="4"/>
  <c r="F23" i="4"/>
  <c r="E23" i="4"/>
  <c r="D23" i="4"/>
  <c r="Q22" i="4"/>
  <c r="Q21" i="4"/>
  <c r="Q20" i="4"/>
  <c r="Q19" i="4"/>
  <c r="Q18" i="4"/>
  <c r="Q17" i="4"/>
  <c r="Q16" i="4"/>
  <c r="Q15" i="4"/>
  <c r="Q13" i="4"/>
  <c r="Q12" i="4"/>
  <c r="Q11" i="4"/>
  <c r="Q10" i="4"/>
  <c r="Q23" i="4" l="1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23" i="3" s="1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P22" i="1"/>
  <c r="P21" i="1"/>
  <c r="P20" i="1"/>
  <c r="P19" i="1"/>
  <c r="P18" i="1"/>
  <c r="P17" i="1"/>
  <c r="P16" i="1"/>
  <c r="P15" i="1"/>
  <c r="P13" i="1"/>
  <c r="P12" i="1"/>
  <c r="P11" i="1"/>
  <c r="P10" i="1"/>
  <c r="P23" i="2" l="1"/>
  <c r="P23" i="1"/>
</calcChain>
</file>

<file path=xl/comments1.xml><?xml version="1.0" encoding="utf-8"?>
<comments xmlns="http://schemas.openxmlformats.org/spreadsheetml/2006/main">
  <authors>
    <author/>
  </authors>
  <commentList>
    <comment ref="E9" authorId="0">
      <text>
        <r>
          <rPr>
            <sz val="11"/>
            <color rgb="FF000000"/>
            <rFont val="Calibri"/>
          </rPr>
          <t>Completar el nombre de la(s) universidad(es) a la(s) cual(es) se ha(n) brindado campos de formación.</t>
        </r>
      </text>
    </comment>
    <comment ref="F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G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H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I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J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K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L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M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N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O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P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Q10" authorId="0">
      <text>
        <r>
          <rPr>
            <sz val="11"/>
            <color rgb="FF000000"/>
            <rFont val="Calibri"/>
          </rPr>
          <t>No podra ser menor al N° Total de Campos de Formación en el Establecimiento de Salud</t>
        </r>
      </text>
    </comment>
    <comment ref="Q11" authorId="0">
      <text>
        <r>
          <rPr>
            <sz val="11"/>
            <color rgb="FF000000"/>
            <rFont val="Calibri"/>
          </rPr>
          <t>No podra ser menor al N° Total de Campos de Formación en el Establecimiento de Salud</t>
        </r>
      </text>
    </comment>
    <comment ref="Q12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Q13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Q14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Q15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Q16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Q17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Q18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Q19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Q20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Q21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Q22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9" authorId="0">
      <text>
        <r>
          <rPr>
            <sz val="11"/>
            <color rgb="FF000000"/>
            <rFont val="Calibri"/>
          </rPr>
          <t>Completar el nombre de la(s) universidad(es) a la(s) cual(es) se ha(n) brindado campos de formación.</t>
        </r>
      </text>
    </comment>
    <comment ref="E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F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G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H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I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J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K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L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M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N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O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P10" authorId="0">
      <text>
        <r>
          <rPr>
            <sz val="11"/>
            <color rgb="FF000000"/>
            <rFont val="Calibri"/>
          </rPr>
          <t>No podra ser menor al N° Total de Campos de Formación en el Establecimiento de Salud</t>
        </r>
      </text>
    </comment>
    <comment ref="P11" authorId="0">
      <text>
        <r>
          <rPr>
            <sz val="11"/>
            <color rgb="FF000000"/>
            <rFont val="Calibri"/>
          </rPr>
          <t>No podra ser menor al N° Total de Campos de Formación en el Establecimiento de Salud</t>
        </r>
      </text>
    </comment>
    <comment ref="P12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P13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P14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P15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P16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P17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P18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P19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P20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P21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P22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9" authorId="0">
      <text>
        <r>
          <rPr>
            <sz val="11"/>
            <color rgb="FF000000"/>
            <rFont val="Calibri"/>
          </rPr>
          <t>Completar el nombre de la(s) universidad(es) a la(s) cual(es) se ha(n) brindado campos de formación.</t>
        </r>
      </text>
    </comment>
    <comment ref="E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F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G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H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I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J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K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L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M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N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O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P10" authorId="0">
      <text>
        <r>
          <rPr>
            <sz val="11"/>
            <color rgb="FF000000"/>
            <rFont val="Calibri"/>
          </rPr>
          <t>No podra ser menor al N° Total de Campos de Formación en el Establecimiento de Salud</t>
        </r>
      </text>
    </comment>
    <comment ref="P11" authorId="0">
      <text>
        <r>
          <rPr>
            <sz val="11"/>
            <color rgb="FF000000"/>
            <rFont val="Calibri"/>
          </rPr>
          <t>No podra ser menor al N° Total de Campos de Formación en el Establecimiento de Salud</t>
        </r>
      </text>
    </comment>
    <comment ref="P12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P13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P14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P15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P16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P17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P18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P19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P20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P21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P22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D9" authorId="0">
      <text>
        <r>
          <rPr>
            <sz val="11"/>
            <color rgb="FF000000"/>
            <rFont val="Calibri"/>
          </rPr>
          <t>Completar el nombre de la(s) universidad(es) a la(s) cual(es) se ha(n) brindado campos de formación.</t>
        </r>
      </text>
    </comment>
    <comment ref="E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F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G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H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I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J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K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L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M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N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O9" authorId="0">
      <text>
        <r>
          <rPr>
            <sz val="11"/>
            <color rgb="FF000000"/>
            <rFont val="Calibri"/>
          </rPr>
          <t xml:space="preserve">Completar el nombre de la(s) universidad(es) a la(s) cual(es) se ha(n) brindado campos de formación.
</t>
        </r>
      </text>
    </comment>
    <comment ref="P10" authorId="0">
      <text>
        <r>
          <rPr>
            <sz val="11"/>
            <color rgb="FF000000"/>
            <rFont val="Calibri"/>
          </rPr>
          <t>No podra ser menor al N° Total de Campos de Formación en el Establecimiento de Salud</t>
        </r>
      </text>
    </comment>
    <comment ref="P11" authorId="0">
      <text>
        <r>
          <rPr>
            <sz val="11"/>
            <color rgb="FF000000"/>
            <rFont val="Calibri"/>
          </rPr>
          <t>No podra ser menor al N° Total de Campos de Formación en el Establecimiento de Salud</t>
        </r>
      </text>
    </comment>
    <comment ref="P12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P13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P14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P15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P16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P17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P18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P19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P20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P21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  <comment ref="P22" authorId="0">
      <text>
        <r>
          <rPr>
            <sz val="11"/>
            <color rgb="FF000000"/>
            <rFont val="Calibri"/>
          </rPr>
          <t xml:space="preserve">No podra ser menor al N° Total de Campos de Formación en el Establecimiento de Salud
</t>
        </r>
      </text>
    </comment>
  </commentList>
</comments>
</file>

<file path=xl/sharedStrings.xml><?xml version="1.0" encoding="utf-8"?>
<sst xmlns="http://schemas.openxmlformats.org/spreadsheetml/2006/main" count="131" uniqueCount="37">
  <si>
    <t>N°</t>
  </si>
  <si>
    <t>CARRERAS PROFESIONALES DE CIENCIAS DE LA SALUD</t>
  </si>
  <si>
    <t>N° TOTAL DE CAMPOS DE FORMACIÓN EN EL ESTABLECIMIENTO DE SALUD</t>
  </si>
  <si>
    <t>N° DE CAMPOS DE FORMACIÓN ASIGNADOS</t>
  </si>
  <si>
    <t>N° DE CAMPOS DE FORMACIÓN AÚN NO ASIGNADOS</t>
  </si>
  <si>
    <t>MEDICINA HUMANA</t>
  </si>
  <si>
    <t>ENFERMERÍA</t>
  </si>
  <si>
    <t>ODONTOLOGÍA</t>
  </si>
  <si>
    <t>OBSTETRICIA</t>
  </si>
  <si>
    <t>PSICOLOGÍA</t>
  </si>
  <si>
    <t>TRABAJO SOCIAL</t>
  </si>
  <si>
    <t>TECNOLOGÍA MÉDICA</t>
  </si>
  <si>
    <t>NÚMERO DE CAMPOS DE FORMACIÓN POR CARRERA PROFESIONAL DE CIENCIAS DE LA SALUD - SEGUNDA ESPECIALIDAD PROFESIONAL</t>
  </si>
  <si>
    <t>NÚMERO DE CAMPOS DE FORMACIÓN POR CARRERA PROFESIONAL DE CIENCIAS DE LA SALUD - INTERNADO</t>
  </si>
  <si>
    <t>UNIVERSIDAD NACIONAL MAYOR DE SAN MARCOS</t>
  </si>
  <si>
    <t>UNIVERSIDAD …………</t>
  </si>
  <si>
    <t>BIOLOGÍA</t>
  </si>
  <si>
    <t>FARMACIA Y BIOQUÍMICA</t>
  </si>
  <si>
    <t>NUTRICIÓN</t>
  </si>
  <si>
    <t>INGENIERÍA SANITARIA</t>
  </si>
  <si>
    <t>QUÍMICA</t>
  </si>
  <si>
    <t>MEDICINA VETERINARIA</t>
  </si>
  <si>
    <t>TOTAL</t>
  </si>
  <si>
    <t>Observaciones:</t>
  </si>
  <si>
    <t>UNIVERSIDAD NACIONAL FEDERICO VILLARREAL</t>
  </si>
  <si>
    <t>UNIVERSIDAD PERUANA CAYETANO HEREDIA</t>
  </si>
  <si>
    <t>UNIVERSIDAD DE CIENCIAS Y HUMANIDADES</t>
  </si>
  <si>
    <t>UNIVERSIDAD PRIVADA SAN JUAN BAUTISTA</t>
  </si>
  <si>
    <t>UNIVERSIDAD SAN MARTÍN DE PORRES</t>
  </si>
  <si>
    <t>UNIVERSIDAD RICARDO PALMA</t>
  </si>
  <si>
    <t>UNIVERSIDAD PERUANA UNION</t>
  </si>
  <si>
    <t>UNIVERSIDAD ALAS PERUANAS</t>
  </si>
  <si>
    <t xml:space="preserve">NÚMERO DE CAMPOS DE FORMACIÓN POR CARRERA PROFESIONAL DE CIENCIAS DE LA SALUD - PREGRADO </t>
  </si>
  <si>
    <t>Nombre del Establecimiento de Salud: INSTITUTO NACIONAL DE CIENCIAS NEUROLOGICAS</t>
  </si>
  <si>
    <t xml:space="preserve">UNIVERSIDAD </t>
  </si>
  <si>
    <t xml:space="preserve"> Los campos clínicos de formación fueron determinados  por el Subcomité de sede docente del INCN en el año 2019.</t>
  </si>
  <si>
    <t>Los campos clínicos de Segunda Especialidad Profesional aún no están determinados por universidades según demaanda de Rotación Específica  provenientes de distintas sedes.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</si>
</sst>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rgb="FF000000"/>
      <name val="Calibri"/>
    </font>
    <font>
      <sz val="11"/>
      <name val="Calibri"/>
    </font>
    <font>
      <b/>
      <sz val="11"/>
      <name val="Calibri"/>
    </font>
    <font>
      <sz val="11"/>
      <name val="Questrial"/>
    </font>
    <font>
      <b/>
      <sz val="11"/>
      <name val="Calibri"/>
      <family val="2"/>
    </font>
    <font>
      <b/>
      <sz val="11"/>
      <name val="Questrial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8EAADB"/>
      </left>
      <right style="thin">
        <color rgb="FF8EAADB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8EAADB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/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0" xfId="0" applyFont="1"/>
    <xf numFmtId="0" fontId="3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/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5" fillId="0" borderId="32" xfId="0" applyFont="1" applyBorder="1"/>
    <xf numFmtId="0" fontId="5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0" fontId="3" fillId="2" borderId="39" xfId="0" applyFont="1" applyFill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44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Alignment="1"/>
    <xf numFmtId="0" fontId="5" fillId="0" borderId="3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4" xfId="0" applyFont="1" applyBorder="1"/>
    <xf numFmtId="0" fontId="5" fillId="0" borderId="22" xfId="0" applyFont="1" applyBorder="1" applyAlignment="1">
      <alignment horizontal="center" vertical="center" wrapText="1"/>
    </xf>
    <xf numFmtId="0" fontId="4" fillId="0" borderId="31" xfId="0" applyFont="1" applyBorder="1"/>
    <xf numFmtId="0" fontId="5" fillId="0" borderId="38" xfId="0" applyFont="1" applyBorder="1" applyAlignment="1">
      <alignment horizontal="center" vertical="center" wrapText="1"/>
    </xf>
    <xf numFmtId="0" fontId="4" fillId="0" borderId="40" xfId="0" applyFont="1" applyBorder="1"/>
    <xf numFmtId="0" fontId="5" fillId="0" borderId="33" xfId="0" applyFont="1" applyBorder="1" applyAlignment="1">
      <alignment horizontal="center" vertical="center" wrapText="1"/>
    </xf>
    <xf numFmtId="0" fontId="4" fillId="0" borderId="4" xfId="0" applyFont="1" applyBorder="1"/>
    <xf numFmtId="0" fontId="5" fillId="0" borderId="5" xfId="0" applyFont="1" applyBorder="1" applyAlignment="1">
      <alignment horizontal="center" vertical="center" wrapText="1"/>
    </xf>
    <xf numFmtId="0" fontId="4" fillId="0" borderId="7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8" xfId="0" applyFont="1" applyBorder="1"/>
    <xf numFmtId="0" fontId="5" fillId="0" borderId="4" xfId="0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23" xfId="0" applyFont="1" applyBorder="1"/>
    <xf numFmtId="0" fontId="5" fillId="0" borderId="17" xfId="0" applyFont="1" applyBorder="1" applyAlignment="1">
      <alignment horizontal="center" vertical="center" wrapText="1"/>
    </xf>
    <xf numFmtId="0" fontId="4" fillId="0" borderId="18" xfId="0" applyFont="1" applyBorder="1"/>
    <xf numFmtId="0" fontId="4" fillId="0" borderId="19" xfId="0" applyFont="1" applyBorder="1"/>
    <xf numFmtId="0" fontId="5" fillId="0" borderId="11" xfId="0" applyFont="1" applyBorder="1" applyAlignment="1">
      <alignment horizontal="center" vertical="center" wrapText="1"/>
    </xf>
    <xf numFmtId="0" fontId="4" fillId="0" borderId="21" xfId="0" applyFont="1" applyBorder="1"/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15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166687</xdr:rowOff>
    </xdr:from>
    <xdr:ext cx="2869406" cy="404813"/>
    <xdr:pic>
      <xdr:nvPicPr>
        <xdr:cNvPr id="2" name="image1.png" descr="C:\Users\jlarosa\Documents\digep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406" y="166687"/>
          <a:ext cx="2869406" cy="404813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62225" cy="409575"/>
    <xdr:pic>
      <xdr:nvPicPr>
        <xdr:cNvPr id="2" name="image1.png" descr="C:\Users\jlarosa\Documents\digep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62225" cy="409575"/>
    <xdr:pic>
      <xdr:nvPicPr>
        <xdr:cNvPr id="2" name="image1.png" descr="C:\Users\jlarosa\Documents\digep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62225" cy="409575"/>
    <xdr:pic>
      <xdr:nvPicPr>
        <xdr:cNvPr id="2" name="image1.png" descr="C:\Users\jlarosa\Documents\digep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AA1000"/>
  <sheetViews>
    <sheetView topLeftCell="A7" zoomScale="115" zoomScaleNormal="115" workbookViewId="0">
      <selection activeCell="A4" sqref="A4"/>
    </sheetView>
  </sheetViews>
  <sheetFormatPr baseColWidth="10" defaultColWidth="14.42578125" defaultRowHeight="15" customHeight="1"/>
  <cols>
    <col min="1" max="1" width="14.42578125" style="65"/>
    <col min="2" max="2" width="4.85546875" style="65" customWidth="1"/>
    <col min="3" max="3" width="35.42578125" style="65" customWidth="1"/>
    <col min="4" max="4" width="27" style="65" customWidth="1"/>
    <col min="5" max="5" width="27.7109375" style="65" hidden="1" customWidth="1"/>
    <col min="6" max="6" width="27.28515625" style="65" hidden="1" customWidth="1"/>
    <col min="7" max="7" width="26.5703125" style="65" hidden="1" customWidth="1"/>
    <col min="8" max="8" width="29.7109375" style="65" hidden="1" customWidth="1"/>
    <col min="9" max="9" width="25.28515625" style="65" hidden="1" customWidth="1"/>
    <col min="10" max="10" width="22.85546875" style="65" hidden="1" customWidth="1"/>
    <col min="11" max="11" width="18.7109375" style="65" hidden="1" customWidth="1"/>
    <col min="12" max="12" width="18.85546875" style="65" hidden="1" customWidth="1"/>
    <col min="13" max="13" width="11.42578125" style="65" hidden="1" customWidth="1"/>
    <col min="14" max="14" width="5.42578125" style="65" hidden="1" customWidth="1"/>
    <col min="15" max="15" width="5.85546875" style="65" hidden="1" customWidth="1"/>
    <col min="16" max="16" width="5.42578125" style="65" hidden="1" customWidth="1"/>
    <col min="17" max="17" width="15.85546875" style="65" hidden="1" customWidth="1"/>
    <col min="18" max="27" width="10.7109375" style="65" customWidth="1"/>
    <col min="28" max="16384" width="14.42578125" style="65"/>
  </cols>
  <sheetData>
    <row r="1" spans="2:27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7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7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 ht="56.25" customHeight="1">
      <c r="B4" s="68" t="s">
        <v>32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53.25" customHeight="1">
      <c r="B6" s="70" t="s">
        <v>33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3.75" customHeight="1" thickBot="1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42.75" customHeight="1">
      <c r="B8" s="72" t="s">
        <v>0</v>
      </c>
      <c r="C8" s="74" t="s">
        <v>1</v>
      </c>
      <c r="D8" s="76" t="s">
        <v>2</v>
      </c>
      <c r="E8" s="78" t="s">
        <v>3</v>
      </c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80" t="s">
        <v>4</v>
      </c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42.75" customHeight="1" thickBot="1">
      <c r="B9" s="73"/>
      <c r="C9" s="75"/>
      <c r="D9" s="77"/>
      <c r="E9" s="43" t="s">
        <v>14</v>
      </c>
      <c r="F9" s="25" t="s">
        <v>24</v>
      </c>
      <c r="G9" s="25" t="s">
        <v>25</v>
      </c>
      <c r="H9" s="25" t="s">
        <v>26</v>
      </c>
      <c r="I9" s="25" t="s">
        <v>27</v>
      </c>
      <c r="J9" s="25" t="s">
        <v>28</v>
      </c>
      <c r="K9" s="25" t="s">
        <v>29</v>
      </c>
      <c r="L9" s="25" t="s">
        <v>30</v>
      </c>
      <c r="M9" s="25" t="s">
        <v>31</v>
      </c>
      <c r="N9" s="26"/>
      <c r="O9" s="26"/>
      <c r="P9" s="26"/>
      <c r="Q9" s="81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24" customHeight="1">
      <c r="B10" s="52">
        <v>1</v>
      </c>
      <c r="C10" s="56" t="s">
        <v>5</v>
      </c>
      <c r="D10" s="66">
        <v>270</v>
      </c>
      <c r="E10" s="44">
        <v>70</v>
      </c>
      <c r="F10" s="6">
        <v>80</v>
      </c>
      <c r="G10" s="6">
        <v>25</v>
      </c>
      <c r="H10" s="6">
        <v>0</v>
      </c>
      <c r="I10" s="6">
        <v>25</v>
      </c>
      <c r="J10" s="6">
        <v>60</v>
      </c>
      <c r="K10" s="6">
        <v>10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11">
        <f t="shared" ref="Q10:Q22" si="0">D10-(E10+F10+G10+H10+I10+J10+K10+L10+M10+N10+O10+P10)</f>
        <v>0</v>
      </c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24" customHeight="1">
      <c r="B11" s="53">
        <v>2</v>
      </c>
      <c r="C11" s="57" t="s">
        <v>6</v>
      </c>
      <c r="D11" s="61">
        <v>286</v>
      </c>
      <c r="E11" s="45">
        <v>0</v>
      </c>
      <c r="F11" s="8">
        <v>0</v>
      </c>
      <c r="G11" s="8">
        <v>6</v>
      </c>
      <c r="H11" s="8">
        <v>150</v>
      </c>
      <c r="I11" s="8">
        <v>130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11">
        <f t="shared" si="0"/>
        <v>0</v>
      </c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24" hidden="1" customHeight="1">
      <c r="B12" s="54">
        <v>3</v>
      </c>
      <c r="C12" s="58" t="s">
        <v>7</v>
      </c>
      <c r="D12" s="62"/>
      <c r="E12" s="44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11">
        <f t="shared" si="0"/>
        <v>0</v>
      </c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24" hidden="1" customHeight="1">
      <c r="B13" s="53">
        <v>4</v>
      </c>
      <c r="C13" s="57" t="s">
        <v>8</v>
      </c>
      <c r="D13" s="61"/>
      <c r="E13" s="45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11">
        <f t="shared" si="0"/>
        <v>0</v>
      </c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24" hidden="1" customHeight="1">
      <c r="B14" s="54">
        <v>5</v>
      </c>
      <c r="C14" s="58" t="s">
        <v>9</v>
      </c>
      <c r="D14" s="62"/>
      <c r="E14" s="44">
        <v>0</v>
      </c>
      <c r="F14" s="6"/>
      <c r="G14" s="6"/>
      <c r="H14" s="6">
        <v>0</v>
      </c>
      <c r="I14" s="6">
        <v>0</v>
      </c>
      <c r="J14" s="6"/>
      <c r="K14" s="6">
        <v>0</v>
      </c>
      <c r="L14" s="6"/>
      <c r="M14" s="6"/>
      <c r="N14" s="6">
        <v>0</v>
      </c>
      <c r="O14" s="6">
        <v>0</v>
      </c>
      <c r="P14" s="6">
        <v>0</v>
      </c>
      <c r="Q14" s="11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24" hidden="1" customHeight="1">
      <c r="B15" s="53">
        <v>6</v>
      </c>
      <c r="C15" s="57" t="s">
        <v>10</v>
      </c>
      <c r="D15" s="61"/>
      <c r="E15" s="45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11">
        <f t="shared" si="0"/>
        <v>0</v>
      </c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24" customHeight="1" thickBot="1">
      <c r="B16" s="54">
        <v>3</v>
      </c>
      <c r="C16" s="58" t="s">
        <v>11</v>
      </c>
      <c r="D16" s="62">
        <v>137</v>
      </c>
      <c r="E16" s="44">
        <v>36</v>
      </c>
      <c r="F16" s="6">
        <v>47</v>
      </c>
      <c r="G16" s="6">
        <v>54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11">
        <f t="shared" si="0"/>
        <v>0</v>
      </c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2:27" ht="24" hidden="1" customHeight="1">
      <c r="B17" s="53">
        <v>8</v>
      </c>
      <c r="C17" s="57" t="s">
        <v>16</v>
      </c>
      <c r="D17" s="61"/>
      <c r="E17" s="45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11">
        <f t="shared" si="0"/>
        <v>0</v>
      </c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2:27" ht="24" hidden="1" customHeight="1">
      <c r="B18" s="54">
        <v>9</v>
      </c>
      <c r="C18" s="58" t="s">
        <v>17</v>
      </c>
      <c r="D18" s="62"/>
      <c r="E18" s="44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11">
        <f t="shared" si="0"/>
        <v>0</v>
      </c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2:27" ht="24" hidden="1" customHeight="1">
      <c r="B19" s="53">
        <v>10</v>
      </c>
      <c r="C19" s="57" t="s">
        <v>18</v>
      </c>
      <c r="D19" s="49"/>
      <c r="E19" s="45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11">
        <f t="shared" si="0"/>
        <v>0</v>
      </c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2:27" ht="24" hidden="1" customHeight="1">
      <c r="B20" s="54">
        <v>11</v>
      </c>
      <c r="C20" s="58" t="s">
        <v>19</v>
      </c>
      <c r="D20" s="48"/>
      <c r="E20" s="44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11">
        <f t="shared" si="0"/>
        <v>0</v>
      </c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2:27" ht="24" hidden="1" customHeight="1">
      <c r="B21" s="53">
        <v>12</v>
      </c>
      <c r="C21" s="57" t="s">
        <v>20</v>
      </c>
      <c r="D21" s="49"/>
      <c r="E21" s="45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11">
        <f t="shared" si="0"/>
        <v>0</v>
      </c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2:27" ht="24" hidden="1" customHeight="1" thickBot="1">
      <c r="B22" s="55">
        <v>13</v>
      </c>
      <c r="C22" s="59" t="s">
        <v>21</v>
      </c>
      <c r="D22" s="50"/>
      <c r="E22" s="46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20">
        <f t="shared" si="0"/>
        <v>0</v>
      </c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2:27" ht="24" customHeight="1" thickBot="1">
      <c r="B23" s="27"/>
      <c r="C23" s="42" t="s">
        <v>22</v>
      </c>
      <c r="D23" s="51">
        <f t="shared" ref="D23:Q23" si="1">SUM(D10:D22)</f>
        <v>693</v>
      </c>
      <c r="E23" s="47">
        <f t="shared" si="1"/>
        <v>106</v>
      </c>
      <c r="F23" s="29">
        <f t="shared" si="1"/>
        <v>127</v>
      </c>
      <c r="G23" s="29">
        <f t="shared" si="1"/>
        <v>85</v>
      </c>
      <c r="H23" s="29">
        <f t="shared" si="1"/>
        <v>150</v>
      </c>
      <c r="I23" s="29">
        <f t="shared" si="1"/>
        <v>155</v>
      </c>
      <c r="J23" s="29">
        <f t="shared" si="1"/>
        <v>60</v>
      </c>
      <c r="K23" s="29">
        <f t="shared" si="1"/>
        <v>10</v>
      </c>
      <c r="L23" s="29">
        <f t="shared" si="1"/>
        <v>0</v>
      </c>
      <c r="M23" s="29">
        <f t="shared" si="1"/>
        <v>0</v>
      </c>
      <c r="N23" s="29">
        <f t="shared" si="1"/>
        <v>0</v>
      </c>
      <c r="O23" s="29">
        <f t="shared" si="1"/>
        <v>0</v>
      </c>
      <c r="P23" s="29">
        <f t="shared" si="1"/>
        <v>0</v>
      </c>
      <c r="Q23" s="30">
        <f t="shared" si="1"/>
        <v>0</v>
      </c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ht="15.7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2:27" ht="15.75" customHeight="1">
      <c r="B25" s="21"/>
      <c r="C25" s="23" t="s">
        <v>23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ht="15.75" customHeight="1">
      <c r="B26" s="67" t="s">
        <v>35</v>
      </c>
      <c r="C26" s="67"/>
      <c r="D26" s="67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ht="15.75" customHeight="1">
      <c r="B27" s="67"/>
      <c r="C27" s="67"/>
      <c r="D27" s="67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27" ht="15.75" customHeight="1">
      <c r="B28" s="67"/>
      <c r="C28" s="67"/>
      <c r="D28" s="67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27" ht="15.75" customHeight="1">
      <c r="B29" s="67"/>
      <c r="C29" s="67"/>
      <c r="D29" s="67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27" ht="15.7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2:27" ht="15.75" customHeight="1"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2:27" ht="15.75" customHeight="1"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2:27" ht="15.75" customHeight="1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2:27" ht="15.75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2:27" ht="15.75" customHeight="1"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2:27" ht="15.75" customHeight="1"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ht="15.75" customHeigh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ht="15.7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7" ht="15.75" customHeight="1"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2:27" ht="15.75" customHeight="1"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2:27" ht="15.75" customHeight="1"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ht="15.75" customHeight="1"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ht="15.75" customHeight="1"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ht="15.75" customHeight="1"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ht="15.75" customHeight="1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2:27" ht="15.75" customHeight="1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2:27" ht="15.75" customHeight="1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2:27" ht="15.75" customHeight="1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7" ht="15.75" customHeight="1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27" ht="15.75" customHeight="1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27" ht="15.75" customHeight="1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27" ht="15.75" customHeight="1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27" ht="15.75" customHeight="1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ht="15.75" customHeight="1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ht="15.75" customHeight="1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ht="15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ht="15.75" customHeight="1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2:27" ht="15.75" customHeight="1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ht="15.75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ht="15.75" customHeight="1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7" ht="15.75" customHeight="1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ht="15.75" customHeight="1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ht="15.75" customHeight="1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27" ht="15.75" customHeight="1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ht="15.75" customHeight="1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ht="15.75" customHeight="1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2:27" ht="15.75" customHeigh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2:27" ht="15.75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2:27" ht="15.75" customHeight="1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2:27" ht="15.75" customHeight="1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2:27" ht="15.75" customHeight="1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2:27" ht="15.75" customHeight="1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2:27" ht="15.75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2:27" ht="15.75" customHeight="1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2:27" ht="15.75" customHeight="1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2:27" ht="15.75" customHeight="1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2:27" ht="15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2:27" ht="15.75" customHeight="1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2:27" ht="15.75" customHeight="1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2:27" ht="15.75" customHeight="1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2:27" ht="15.75" customHeight="1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2:27" ht="15.75" customHeight="1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2:27" ht="15.75" customHeight="1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2:27" ht="15.75" customHeight="1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2:27" ht="15.75" customHeight="1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2:27" ht="15.7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2:27" ht="15.75" customHeight="1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2:27" ht="15.75" customHeight="1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2:27" ht="15.75" customHeight="1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2:27" ht="15.75" customHeight="1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2:27" ht="15.75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2:27" ht="15.7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2:27" ht="15.75" customHeight="1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2:27" ht="15.75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2:27" ht="15.75" customHeight="1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2:27" ht="15.75" customHeight="1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2:27" ht="15.75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2:27" ht="15.75" customHeight="1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2:27" ht="15.75" customHeight="1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2:27" ht="15.75" customHeight="1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2:27" ht="15.75" customHeight="1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2:27" ht="15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2:27" ht="15.75" customHeight="1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2:27" ht="15.75" customHeight="1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2:27" ht="15.75" customHeight="1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2:27" ht="15.75" customHeight="1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2:27" ht="15.75" customHeight="1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2:27" ht="15.75" customHeight="1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2:27" ht="15.75" customHeight="1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2:27" ht="15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2:27" ht="15.75" customHeight="1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2:27" ht="15.75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2:27" ht="15.7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2:27" ht="15.75" customHeight="1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2:27" ht="15.75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2:27" ht="15.7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2:27" ht="15.75" customHeight="1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2:27" ht="15.75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2:27" ht="15.7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2:27" ht="15.75" customHeight="1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2:27" ht="15.75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2:27" ht="15.75" customHeight="1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2:27" ht="15.75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2:27" ht="15.75" customHeight="1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2:27" ht="15.75" customHeight="1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2:27" ht="15.75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2:27" ht="15.7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2:27" ht="15.75" customHeight="1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2:27" ht="15.75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2:27" ht="15.75" customHeight="1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2:27" ht="15.7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2:27" ht="15.75" customHeight="1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2:27" ht="15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2:27" ht="15.75" customHeight="1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2:27" ht="15.75" customHeight="1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2:27" ht="15.75" customHeight="1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2:27" ht="15.75" customHeight="1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2:27" ht="15.75" customHeight="1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2:27" ht="15.75" customHeight="1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2:27" ht="15.75" customHeight="1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2:27" ht="15.75" customHeight="1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2:27" ht="15.75" customHeight="1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2:27" ht="15.75" customHeight="1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2:27" ht="15.75" customHeight="1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2:27" ht="15.75" customHeight="1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2:27" ht="15.75" customHeight="1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2:27" ht="15.75" customHeight="1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2:27" ht="15.75" customHeight="1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2:27" ht="15.75" customHeight="1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2:27" ht="15.75" customHeight="1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2:27" ht="15.75" customHeight="1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2:27" ht="15.75" customHeight="1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2:27" ht="15.75" customHeight="1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2:27" ht="15.75" customHeight="1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2:27" ht="15.75" customHeight="1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2:27" ht="15.75" customHeight="1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2:27" ht="15.75" customHeight="1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2:27" ht="15.75" customHeight="1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2:27" ht="15.75" customHeight="1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2:27" ht="15.75" customHeight="1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2:27" ht="15.75" customHeight="1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2:27" ht="15.75" customHeight="1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2:27" ht="15.75" customHeight="1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2:27" ht="15.75" customHeight="1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2:27" ht="15.75" customHeight="1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2:27" ht="15.75" customHeight="1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2:27" ht="15.75" customHeight="1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2:27" ht="15.75" customHeight="1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2:27" ht="15.75" customHeight="1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2:27" ht="15.75" customHeight="1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2:27" ht="15.75" customHeight="1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2:27" ht="15.75" customHeight="1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2:27" ht="15.75" customHeight="1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2:27" ht="15.75" customHeight="1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2:27" ht="15.75" customHeight="1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2:27" ht="15.75" customHeight="1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2:27" ht="15.75" customHeight="1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2:27" ht="15.75" customHeight="1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2:27" ht="15.75" customHeight="1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2:27" ht="15.75" customHeight="1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2:27" ht="15.75" customHeight="1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2:27" ht="15.75" customHeight="1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2:27" ht="15.75" customHeight="1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2:27" ht="15.75" customHeight="1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2:27" ht="15.75" customHeight="1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2:27" ht="15.75" customHeight="1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2:27" ht="15.75" customHeight="1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2:27" ht="15.75" customHeight="1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2:27" ht="15.75" customHeight="1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2:27" ht="15.75" customHeight="1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2:27" ht="15.75" customHeight="1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2:27" ht="15.75" customHeight="1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2:27" ht="15.75" customHeight="1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2:27" ht="15.75" customHeight="1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2:27" ht="15.75" customHeight="1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2:27" ht="15.75" customHeight="1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2:27" ht="15.75" customHeight="1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2:27" ht="15.75" customHeight="1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2:27" ht="15.75" customHeight="1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2:27" ht="15.75" customHeight="1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2:27" ht="15.75" customHeight="1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2:27" ht="15.75" customHeight="1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2:27" ht="15.75" customHeight="1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2:27" ht="15.75" customHeight="1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2:27" ht="15.75" customHeight="1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2:27" ht="15.75" customHeight="1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2:27" ht="15.75" customHeight="1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2:27" ht="15.75" customHeight="1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2:27" ht="15.75" customHeight="1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2:27" ht="15.75" customHeight="1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2:27" ht="15.75" customHeight="1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2:27" ht="15.75" customHeight="1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2:27" ht="15.75" customHeight="1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2:27" ht="15.75" customHeight="1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2:27" ht="15.75" customHeight="1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2:27" ht="15.75" customHeight="1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2:27" ht="15.75" customHeight="1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2:27" ht="15.75" customHeight="1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2:27" ht="15.75" customHeight="1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2:27" ht="15.75" customHeight="1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2:27" ht="15.75" customHeight="1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2:27" ht="15.75" customHeight="1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2:27" ht="15.75" customHeight="1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2:27" ht="15.75" customHeight="1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2:27" ht="15.75" customHeight="1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2:27" ht="15.75" customHeight="1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2:27" ht="15.75" customHeight="1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2:27" ht="15.75" customHeight="1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2:27" ht="15.75" customHeight="1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2:27" ht="15.75" customHeight="1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2:27" ht="15.75" customHeight="1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2:27" ht="15.75" customHeight="1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2:27" ht="15.75" customHeight="1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2:27" ht="15.75" customHeight="1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2:27" ht="15.75" customHeight="1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2:27" ht="15.75" customHeight="1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2:27" ht="15.75" customHeight="1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2:27" ht="15.75" customHeight="1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2:27" ht="15.75" customHeight="1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2:27" ht="15.75" customHeight="1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2:27" ht="15.75" customHeight="1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2:27" ht="15.75" customHeight="1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2:27" ht="15.75" customHeight="1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2:27" ht="15.75" customHeight="1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2:27" ht="15.75" customHeight="1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2:27" ht="15.75" customHeight="1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2:27" ht="15.75" customHeight="1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2:27" ht="15.75" customHeight="1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2:27" ht="15.75" customHeight="1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2:27" ht="15.75" customHeight="1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2:27" ht="15.75" customHeight="1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2:27" ht="15.75" customHeight="1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2:27" ht="15.75" customHeight="1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2:27" ht="15.75" customHeight="1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2:27" ht="15.75" customHeight="1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2:27" ht="15.75" customHeight="1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2:27" ht="15.75" customHeight="1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2:27" ht="15.75" customHeight="1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2:27" ht="15.75" customHeight="1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2:27" ht="15.75" customHeight="1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2:27" ht="15.75" customHeight="1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2:27" ht="15.75" customHeight="1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2:27" ht="15.75" customHeight="1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2:27" ht="15.75" customHeight="1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2:27" ht="15.75" customHeight="1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2:27" ht="15.75" customHeight="1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2:27" ht="15.75" customHeight="1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2:27" ht="15.75" customHeight="1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2:27" ht="15.75" customHeight="1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2:27" ht="15.75" customHeight="1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2:27" ht="15.75" customHeight="1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2:27" ht="15.75" customHeight="1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2:27" ht="15.75" customHeight="1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2:27" ht="15.75" customHeight="1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2:27" ht="15.75" customHeight="1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2:27" ht="15.75" customHeight="1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2:27" ht="15.75" customHeight="1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2:27" ht="15.75" customHeight="1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2:27" ht="15.75" customHeight="1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2:27" ht="15.75" customHeight="1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2:27" ht="15.75" customHeight="1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2:27" ht="15.75" customHeight="1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2:27" ht="15.75" customHeight="1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2:27" ht="15.75" customHeight="1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2:27" ht="15.75" customHeight="1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2:27" ht="15.75" customHeight="1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2:27" ht="15.75" customHeight="1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2:27" ht="15.75" customHeight="1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2:27" ht="15.75" customHeight="1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2:27" ht="15.75" customHeight="1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2:27" ht="15.75" customHeight="1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2:27" ht="15.75" customHeight="1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2:27" ht="15.75" customHeight="1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2:27" ht="15.75" customHeight="1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2:27" ht="15.75" customHeight="1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2:27" ht="15.75" customHeight="1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2:27" ht="15.75" customHeight="1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2:27" ht="15.75" customHeight="1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2:27" ht="15.75" customHeight="1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2:27" ht="15.75" customHeight="1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2:27" ht="15.75" customHeight="1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2:27" ht="15.75" customHeight="1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2:27" ht="15.75" customHeight="1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2:27" ht="15.75" customHeight="1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2:27" ht="15.75" customHeight="1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2:27" ht="15.75" customHeight="1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2:27" ht="15.75" customHeight="1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2:27" ht="15.75" customHeight="1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2:27" ht="15.75" customHeight="1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2:27" ht="15.75" customHeight="1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2:27" ht="15.75" customHeight="1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2:27" ht="15.75" customHeight="1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2:27" ht="15.75" customHeight="1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2:27" ht="15.75" customHeight="1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2:27" ht="15.75" customHeight="1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2:27" ht="15.75" customHeight="1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2:27" ht="15.75" customHeight="1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2:27" ht="15.75" customHeight="1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2:27" ht="15.75" customHeight="1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2:27" ht="15.75" customHeight="1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2:27" ht="15.75" customHeight="1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2:27" ht="15.75" customHeight="1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2:27" ht="15.75" customHeight="1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2:27" ht="15.75" customHeight="1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2:27" ht="15.75" customHeight="1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2:27" ht="15.75" customHeight="1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2:27" ht="15.75" customHeight="1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2:27" ht="15.75" customHeight="1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2:27" ht="15.75" customHeight="1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2:27" ht="15.75" customHeight="1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2:27" ht="15.75" customHeight="1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2:27" ht="15.75" customHeight="1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2:27" ht="15.75" customHeight="1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2:27" ht="15.75" customHeight="1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2:27" ht="15.75" customHeight="1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2:27" ht="15.75" customHeight="1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2:27" ht="15.75" customHeight="1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2:27" ht="15.75" customHeight="1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2:27" ht="15.75" customHeight="1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2:27" ht="15.75" customHeight="1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2:27" ht="15.75" customHeight="1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2:27" ht="15.75" customHeight="1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2:27" ht="15.75" customHeight="1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2:27" ht="15.75" customHeight="1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2:27" ht="15.75" customHeight="1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2:27" ht="15.75" customHeight="1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2:27" ht="15.75" customHeight="1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2:27" ht="15.75" customHeight="1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2:27" ht="15.75" customHeight="1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2:27" ht="15.75" customHeight="1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2:27" ht="15.75" customHeight="1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2:27" ht="15.75" customHeight="1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2:27" ht="15.75" customHeight="1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2:27" ht="15.75" customHeight="1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2:27" ht="15.75" customHeight="1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2:27" ht="15.75" customHeight="1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2:27" ht="15.75" customHeight="1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2:27" ht="15.75" customHeight="1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2:27" ht="15.75" customHeight="1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2:27" ht="15.75" customHeight="1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2:27" ht="15.75" customHeight="1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2:27" ht="15.75" customHeight="1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2:27" ht="15.75" customHeight="1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2:27" ht="15.75" customHeight="1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2:27" ht="15.75" customHeight="1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2:27" ht="15.75" customHeight="1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2:27" ht="15.75" customHeight="1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2:27" ht="15.75" customHeight="1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2:27" ht="15.75" customHeight="1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2:27" ht="15.75" customHeight="1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2:27" ht="15.75" customHeight="1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2:27" ht="15.75" customHeight="1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2:27" ht="15.75" customHeight="1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2:27" ht="15.75" customHeight="1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2:27" ht="15.75" customHeight="1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2:27" ht="15.75" customHeight="1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2:27" ht="15.75" customHeight="1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2:27" ht="15.75" customHeight="1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2:27" ht="15.75" customHeight="1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2:27" ht="15.75" customHeight="1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2:27" ht="15.75" customHeight="1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2:27" ht="15.75" customHeight="1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2:27" ht="15.75" customHeight="1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2:27" ht="15.75" customHeight="1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2:27" ht="15.75" customHeight="1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2:27" ht="15.75" customHeight="1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2:27" ht="15.75" customHeight="1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2:27" ht="15.75" customHeight="1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2:27" ht="15.75" customHeight="1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2:27" ht="15.75" customHeight="1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2:27" ht="15.75" customHeight="1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2:27" ht="15.75" customHeight="1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2:27" ht="15.75" customHeight="1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2:27" ht="15.75" customHeight="1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2:27" ht="15.75" customHeight="1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2:27" ht="15.75" customHeight="1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2:27" ht="15.75" customHeight="1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2:27" ht="15.75" customHeight="1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2:27" ht="15.75" customHeight="1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2:27" ht="15.75" customHeight="1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2:27" ht="15.75" customHeight="1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2:27" ht="15.75" customHeight="1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2:27" ht="15.75" customHeight="1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2:27" ht="15.75" customHeight="1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2:27" ht="15.75" customHeight="1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2:27" ht="15.75" customHeight="1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2:27" ht="15.75" customHeight="1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2:27" ht="15.75" customHeight="1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2:27" ht="15.75" customHeight="1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2:27" ht="15.75" customHeight="1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2:27" ht="15.75" customHeight="1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2:27" ht="15.75" customHeight="1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2:27" ht="15.75" customHeight="1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2:27" ht="15.75" customHeight="1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2:27" ht="15.75" customHeight="1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2:27" ht="15.75" customHeight="1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2:27" ht="15.75" customHeight="1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2:27" ht="15.75" customHeight="1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2:27" ht="15.75" customHeight="1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2:27" ht="15.75" customHeight="1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2:27" ht="15.75" customHeight="1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2:27" ht="15.75" customHeight="1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2:27" ht="15.75" customHeight="1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2:27" ht="15.75" customHeight="1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2:27" ht="15.75" customHeight="1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2:27" ht="15.75" customHeight="1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2:27" ht="15.75" customHeight="1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2:27" ht="15.75" customHeight="1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2:27" ht="15.75" customHeight="1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2:27" ht="15.75" customHeight="1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2:27" ht="15.75" customHeight="1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2:27" ht="15.75" customHeight="1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2:27" ht="15.75" customHeight="1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2:27" ht="15.75" customHeight="1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2:27" ht="15.75" customHeight="1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2:27" ht="15.75" customHeight="1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2:27" ht="15.75" customHeight="1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2:27" ht="15.75" customHeight="1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2:27" ht="15.75" customHeight="1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2:27" ht="15.75" customHeight="1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2:27" ht="15.75" customHeight="1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2:27" ht="15.75" customHeight="1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2:27" ht="15.75" customHeight="1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2:27" ht="15.75" customHeight="1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2:27" ht="15.75" customHeight="1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2:27" ht="15.75" customHeight="1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2:27" ht="15.75" customHeight="1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2:27" ht="15.75" customHeight="1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2:27" ht="15.75" customHeight="1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2:27" ht="15.75" customHeight="1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2:27" ht="15.75" customHeight="1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2:27" ht="15.75" customHeight="1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2:27" ht="15.75" customHeight="1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2:27" ht="15.75" customHeight="1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2:27" ht="15.75" customHeight="1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2:27" ht="15.75" customHeight="1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2:27" ht="15.75" customHeight="1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2:27" ht="15.75" customHeight="1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2:27" ht="15.75" customHeight="1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2:27" ht="15.75" customHeight="1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2:27" ht="15.75" customHeight="1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2:27" ht="15.75" customHeight="1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2:27" ht="15.75" customHeight="1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2:27" ht="15.75" customHeight="1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2:27" ht="15.75" customHeight="1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2:27" ht="15.75" customHeight="1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2:27" ht="15.75" customHeight="1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2:27" ht="15.75" customHeight="1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2:27" ht="15.75" customHeight="1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2:27" ht="15.75" customHeight="1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2:27" ht="15.75" customHeight="1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2:27" ht="15.75" customHeight="1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2:27" ht="15.75" customHeight="1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2:27" ht="15.75" customHeight="1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2:27" ht="15.75" customHeight="1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2:27" ht="15.75" customHeight="1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2:27" ht="15.75" customHeight="1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2:27" ht="15.75" customHeight="1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2:27" ht="15.75" customHeight="1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2:27" ht="15.75" customHeight="1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2:27" ht="15.75" customHeight="1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2:27" ht="15.75" customHeight="1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2:27" ht="15.75" customHeight="1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2:27" ht="15.75" customHeight="1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2:27" ht="15.75" customHeight="1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2:27" ht="15.75" customHeight="1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2:27" ht="15.75" customHeight="1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2:27" ht="15.75" customHeight="1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2:27" ht="15.75" customHeight="1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2:27" ht="15.75" customHeight="1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2:27" ht="15.75" customHeight="1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2:27" ht="15.75" customHeight="1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2:27" ht="15.75" customHeight="1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2:27" ht="15.75" customHeight="1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2:27" ht="15.75" customHeight="1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2:27" ht="15.75" customHeight="1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2:27" ht="15.75" customHeight="1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2:27" ht="15.75" customHeight="1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2:27" ht="15.75" customHeight="1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2:27" ht="15.75" customHeight="1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2:27" ht="15.75" customHeight="1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2:27" ht="15.75" customHeight="1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2:27" ht="15.75" customHeight="1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2:27" ht="15.75" customHeight="1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2:27" ht="15.75" customHeight="1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2:27" ht="15.75" customHeight="1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2:27" ht="15.75" customHeight="1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2:27" ht="15.75" customHeight="1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2:27" ht="15.75" customHeight="1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2:27" ht="15.75" customHeight="1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2:27" ht="15.75" customHeight="1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2:27" ht="15.75" customHeight="1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2:27" ht="15.75" customHeight="1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2:27" ht="15.75" customHeight="1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2:27" ht="15.75" customHeight="1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2:27" ht="15.75" customHeight="1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2:27" ht="15.75" customHeight="1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2:27" ht="15.75" customHeight="1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2:27" ht="15.75" customHeight="1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2:27" ht="15.75" customHeight="1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2:27" ht="15.75" customHeight="1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2:27" ht="15.75" customHeight="1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2:27" ht="15.75" customHeight="1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2:27" ht="15.75" customHeight="1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2:27" ht="15.75" customHeight="1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2:27" ht="15.75" customHeight="1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2:27" ht="15.75" customHeight="1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2:27" ht="15.75" customHeight="1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2:27" ht="15.75" customHeight="1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2:27" ht="15.75" customHeight="1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2:27" ht="15.75" customHeight="1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2:27" ht="15.75" customHeight="1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2:27" ht="15.75" customHeight="1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2:27" ht="15.75" customHeight="1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2:27" ht="15.75" customHeight="1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2:27" ht="15.75" customHeight="1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2:27" ht="15.75" customHeight="1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2:27" ht="15.75" customHeight="1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2:27" ht="15.75" customHeight="1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2:27" ht="15.75" customHeight="1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2:27" ht="15.75" customHeight="1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2:27" ht="15.75" customHeight="1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2:27" ht="15.75" customHeight="1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2:27" ht="15.75" customHeight="1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2:27" ht="15.75" customHeight="1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2:27" ht="15.75" customHeight="1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2:27" ht="15.75" customHeight="1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2:27" ht="15.75" customHeight="1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2:27" ht="15.75" customHeight="1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2:27" ht="15.75" customHeight="1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2:27" ht="15.75" customHeight="1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2:27" ht="15.75" customHeight="1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2:27" ht="15.75" customHeight="1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2:27" ht="15.75" customHeight="1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2:27" ht="15.75" customHeight="1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2:27" ht="15.75" customHeight="1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2:27" ht="15.75" customHeight="1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2:27" ht="15.75" customHeight="1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2:27" ht="15.75" customHeight="1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2:27" ht="15.75" customHeight="1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2:27" ht="15.75" customHeight="1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2:27" ht="15.75" customHeight="1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2:27" ht="15.75" customHeight="1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2:27" ht="15.75" customHeight="1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2:27" ht="15.75" customHeight="1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2:27" ht="15.75" customHeight="1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2:27" ht="15.75" customHeight="1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2:27" ht="15.75" customHeight="1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2:27" ht="15.75" customHeight="1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2:27" ht="15.75" customHeight="1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2:27" ht="15.75" customHeight="1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2:27" ht="15.75" customHeight="1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2:27" ht="15.75" customHeight="1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2:27" ht="15.75" customHeight="1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2:27" ht="15.75" customHeight="1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2:27" ht="15.75" customHeight="1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2:27" ht="15.75" customHeight="1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2:27" ht="15.75" customHeight="1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2:27" ht="15.75" customHeight="1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2:27" ht="15.75" customHeight="1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2:27" ht="15.75" customHeight="1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2:27" ht="15.75" customHeight="1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2:27" ht="15.75" customHeight="1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2:27" ht="15.75" customHeight="1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2:27" ht="15.75" customHeight="1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2:27" ht="15.75" customHeight="1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2:27" ht="15.75" customHeight="1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2:27" ht="15.75" customHeight="1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2:27" ht="15.75" customHeight="1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2:27" ht="15.75" customHeight="1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2:27" ht="15.75" customHeight="1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2:27" ht="15.75" customHeight="1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2:27" ht="15.75" customHeight="1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2:27" ht="15.75" customHeight="1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2:27" ht="15.75" customHeight="1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2:27" ht="15.75" customHeight="1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2:27" ht="15.75" customHeight="1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2:27" ht="15.75" customHeight="1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2:27" ht="15.75" customHeight="1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2:27" ht="15.75" customHeight="1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2:27" ht="15.75" customHeight="1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2:27" ht="15.75" customHeight="1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2:27" ht="15.75" customHeight="1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2:27" ht="15.75" customHeight="1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2:27" ht="15.75" customHeight="1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2:27" ht="15.75" customHeight="1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2:27" ht="15.75" customHeight="1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2:27" ht="15.75" customHeight="1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2:27" ht="15.75" customHeight="1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2:27" ht="15.75" customHeight="1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2:27" ht="15.75" customHeight="1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2:27" ht="15.75" customHeight="1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2:27" ht="15.75" customHeight="1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2:27" ht="15.75" customHeight="1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2:27" ht="15.75" customHeight="1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2:27" ht="15.75" customHeight="1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2:27" ht="15.75" customHeight="1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2:27" ht="15.75" customHeight="1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2:27" ht="15.75" customHeight="1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2:27" ht="15.75" customHeight="1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2:27" ht="15.75" customHeight="1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2:27" ht="15.75" customHeight="1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2:27" ht="15.75" customHeight="1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2:27" ht="15.75" customHeight="1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2:27" ht="15.75" customHeight="1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2:27" ht="15.75" customHeight="1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2:27" ht="15.75" customHeight="1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2:27" ht="15.75" customHeight="1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2:27" ht="15.75" customHeight="1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2:27" ht="15.75" customHeight="1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2:27" ht="15.75" customHeight="1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2:27" ht="15.75" customHeight="1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2:27" ht="15.75" customHeight="1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2:27" ht="15.75" customHeight="1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2:27" ht="15.75" customHeight="1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2:27" ht="15.75" customHeight="1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2:27" ht="15.75" customHeight="1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2:27" ht="15.75" customHeight="1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2:27" ht="15.75" customHeight="1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2:27" ht="15.75" customHeight="1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2:27" ht="15.75" customHeight="1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2:27" ht="15.75" customHeight="1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2:27" ht="15.75" customHeight="1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2:27" ht="15.75" customHeight="1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2:27" ht="15.75" customHeight="1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2:27" ht="15.75" customHeight="1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2:27" ht="15.75" customHeight="1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2:27" ht="15.75" customHeight="1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2:27" ht="15.75" customHeight="1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2:27" ht="15.75" customHeight="1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2:27" ht="15.75" customHeight="1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2:27" ht="15.75" customHeight="1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2:27" ht="15.75" customHeight="1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2:27" ht="15.75" customHeight="1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2:27" ht="15.75" customHeight="1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2:27" ht="15.75" customHeight="1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2:27" ht="15.75" customHeight="1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2:27" ht="15.75" customHeight="1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2:27" ht="15.75" customHeight="1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2:27" ht="15.75" customHeight="1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2:27" ht="15.75" customHeight="1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2:27" ht="15.75" customHeight="1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2:27" ht="15.75" customHeight="1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2:27" ht="15.75" customHeight="1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2:27" ht="15.75" customHeight="1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2:27" ht="15.75" customHeight="1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2:27" ht="15.75" customHeight="1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2:27" ht="15.75" customHeight="1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2:27" ht="15.75" customHeight="1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2:27" ht="15.75" customHeight="1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2:27" ht="15.75" customHeight="1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2:27" ht="15.75" customHeight="1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2:27" ht="15.75" customHeight="1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2:27" ht="15.75" customHeight="1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2:27" ht="15.75" customHeight="1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2:27" ht="15.75" customHeight="1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2:27" ht="15.75" customHeight="1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2:27" ht="15.75" customHeight="1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2:27" ht="15.75" customHeight="1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2:27" ht="15.75" customHeight="1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2:27" ht="15.75" customHeight="1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2:27" ht="15.75" customHeight="1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2:27" ht="15.75" customHeight="1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2:27" ht="15.75" customHeight="1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2:27" ht="15.75" customHeight="1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2:27" ht="15.75" customHeight="1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2:27" ht="15.75" customHeight="1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2:27" ht="15.75" customHeight="1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2:27" ht="15.75" customHeight="1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2:27" ht="15.75" customHeight="1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2:27" ht="15.75" customHeight="1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2:27" ht="15.75" customHeight="1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2:27" ht="15.75" customHeight="1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2:27" ht="15.75" customHeight="1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2:27" ht="15.75" customHeight="1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2:27" ht="15.75" customHeight="1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2:27" ht="15.75" customHeight="1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2:27" ht="15.75" customHeight="1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2:27" ht="15.75" customHeight="1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2:27" ht="15.75" customHeight="1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2:27" ht="15.75" customHeight="1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2:27" ht="15.75" customHeight="1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2:27" ht="15.75" customHeight="1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2:27" ht="15.75" customHeight="1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2:27" ht="15.75" customHeight="1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2:27" ht="15.75" customHeight="1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2:27" ht="15.75" customHeight="1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2:27" ht="15.75" customHeight="1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2:27" ht="15.75" customHeight="1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2:27" ht="15.75" customHeight="1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2:27" ht="15.75" customHeight="1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2:27" ht="15.75" customHeight="1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2:27" ht="15.75" customHeight="1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2:27" ht="15.75" customHeight="1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2:27" ht="15.75" customHeight="1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2:27" ht="15.75" customHeight="1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2:27" ht="15.75" customHeight="1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2:27" ht="15.75" customHeight="1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2:27" ht="15.75" customHeight="1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2:27" ht="15.75" customHeight="1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2:27" ht="15.75" customHeight="1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2:27" ht="15.75" customHeight="1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2:27" ht="15.75" customHeight="1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2:27" ht="15.75" customHeight="1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2:27" ht="15.75" customHeight="1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2:27" ht="15.75" customHeight="1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2:27" ht="15.75" customHeight="1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2:27" ht="15.75" customHeight="1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2:27" ht="15.75" customHeight="1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2:27" ht="15.75" customHeight="1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2:27" ht="15.75" customHeight="1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2:27" ht="15.75" customHeight="1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2:27" ht="15.75" customHeight="1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2:27" ht="15.75" customHeight="1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2:27" ht="15.75" customHeight="1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2:27" ht="15.75" customHeight="1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2:27" ht="15.75" customHeight="1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2:27" ht="15.75" customHeight="1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2:27" ht="15.75" customHeight="1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2:27" ht="15.75" customHeight="1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2:27" ht="15.75" customHeight="1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2:27" ht="15.75" customHeight="1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2:27" ht="15.75" customHeight="1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2:27" ht="15.75" customHeight="1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2:27" ht="15.75" customHeight="1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2:27" ht="15.75" customHeight="1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2:27" ht="15.75" customHeight="1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2:27" ht="15.75" customHeight="1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2:27" ht="15.75" customHeight="1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2:27" ht="15.75" customHeight="1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2:27" ht="15.75" customHeight="1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2:27" ht="15.75" customHeight="1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2:27" ht="15.75" customHeight="1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2:27" ht="15.75" customHeight="1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2:27" ht="15.75" customHeight="1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2:27" ht="15.75" customHeight="1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2:27" ht="15.75" customHeight="1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2:27" ht="15.75" customHeight="1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2:27" ht="15.75" customHeight="1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2:27" ht="15.75" customHeight="1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2:27" ht="15.75" customHeight="1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2:27" ht="15.75" customHeight="1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2:27" ht="15.75" customHeight="1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2:27" ht="15.75" customHeight="1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2:27" ht="15.75" customHeight="1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2:27" ht="15.75" customHeight="1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2:27" ht="15.75" customHeight="1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2:27" ht="15.75" customHeight="1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2:27" ht="15.75" customHeight="1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2:27" ht="15.75" customHeight="1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2:27" ht="15.75" customHeight="1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2:27" ht="15.75" customHeight="1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2:27" ht="15.75" customHeight="1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2:27" ht="15.75" customHeight="1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2:27" ht="15.75" customHeight="1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2:27" ht="15.75" customHeight="1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2:27" ht="15.75" customHeight="1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2:27" ht="15.75" customHeight="1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2:27" ht="15.75" customHeight="1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2:27" ht="15.75" customHeight="1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2:27" ht="15.75" customHeight="1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2:27" ht="15.75" customHeight="1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2:27" ht="15.75" customHeight="1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2:27" ht="15.75" customHeight="1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2:27" ht="15.75" customHeight="1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2:27" ht="15.75" customHeight="1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2:27" ht="15.75" customHeight="1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2:27" ht="15.75" customHeight="1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2:27" ht="15.75" customHeight="1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2:27" ht="15.75" customHeight="1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2:27" ht="15.75" customHeight="1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2:27" ht="15.75" customHeight="1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2:27" ht="15.75" customHeight="1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2:27" ht="15.75" customHeight="1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2:27" ht="15.75" customHeight="1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2:27" ht="15.75" customHeight="1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2:27" ht="15.75" customHeight="1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2:27" ht="15.75" customHeight="1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2:27" ht="15.75" customHeight="1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2:27" ht="15.75" customHeight="1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2:27" ht="15.75" customHeight="1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2:27" ht="15.75" customHeight="1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2:27" ht="15.75" customHeight="1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2:27" ht="15.75" customHeight="1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2:27" ht="15.75" customHeight="1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2:27" ht="15.75" customHeight="1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2:27" ht="15.75" customHeight="1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2:27" ht="15.75" customHeight="1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2:27" ht="15.75" customHeight="1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2:27" ht="15.75" customHeight="1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2:27" ht="15.75" customHeight="1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2:27" ht="15.75" customHeight="1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2:27" ht="15.75" customHeight="1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2:27" ht="15.75" customHeight="1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2:27" ht="15.75" customHeight="1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2:27" ht="15.75" customHeight="1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2:27" ht="15.75" customHeight="1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2:27" ht="15.75" customHeight="1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2:27" ht="15.75" customHeight="1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2:27" ht="15.75" customHeight="1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2:27" ht="15.75" customHeight="1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2:27" ht="15.75" customHeight="1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2:27" ht="15.75" customHeight="1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2:27" ht="15.75" customHeight="1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2:27" ht="15.75" customHeight="1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2:27" ht="15.75" customHeight="1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2:27" ht="15.75" customHeight="1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2:27" ht="15.75" customHeight="1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2:27" ht="15.75" customHeight="1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2:27" ht="15.75" customHeight="1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2:27" ht="15.75" customHeight="1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2:27" ht="15.75" customHeight="1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2:27" ht="15.75" customHeight="1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2:27" ht="15.75" customHeight="1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2:27" ht="15.75" customHeight="1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2:27" ht="15.75" customHeight="1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2:27" ht="15.75" customHeight="1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2:27" ht="15.75" customHeight="1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2:27" ht="15.75" customHeight="1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2:27" ht="15.75" customHeight="1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2:27" ht="15.75" customHeight="1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2:27" ht="15.75" customHeight="1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2:27" ht="15.75" customHeight="1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2:27" ht="15.75" customHeight="1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2:27" ht="15.75" customHeight="1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2:27" ht="15.75" customHeight="1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2:27" ht="15.75" customHeight="1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2:27" ht="15.75" customHeight="1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2:27" ht="15.75" customHeight="1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2:27" ht="15.75" customHeight="1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2:27" ht="15.75" customHeight="1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2:27" ht="15.75" customHeight="1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2:27" ht="15.75" customHeight="1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2:27" ht="15.75" customHeight="1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2:27" ht="15.75" customHeight="1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2:27" ht="15.75" customHeight="1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2:27" ht="15.75" customHeight="1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2:27" ht="15.75" customHeight="1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2:27" ht="15.75" customHeight="1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2:27" ht="15.75" customHeight="1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2:27" ht="15.75" customHeight="1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2:27" ht="15.75" customHeight="1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2:27" ht="15.75" customHeight="1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2:27" ht="15.75" customHeight="1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2:27" ht="15.75" customHeight="1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2:27" ht="15.75" customHeight="1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2:27" ht="15.75" customHeight="1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2:27" ht="15.75" customHeight="1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2:27" ht="15.75" customHeight="1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2:27" ht="15.75" customHeight="1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2:27" ht="15.75" customHeight="1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2:27" ht="15.75" customHeight="1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2:27" ht="15.75" customHeight="1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2:27" ht="15.75" customHeight="1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2:27" ht="15.75" customHeight="1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2:27" ht="15.75" customHeight="1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2:27" ht="15.75" customHeight="1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2:27" ht="15.75" customHeight="1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2:27" ht="15.75" customHeight="1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2:27" ht="15.75" customHeight="1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2:27" ht="15.75" customHeight="1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2:27" ht="15.75" customHeight="1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2:27" ht="15.75" customHeight="1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2:27" ht="15.75" customHeight="1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2:27" ht="15.75" customHeight="1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2:27" ht="15.75" customHeight="1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2:27" ht="15.75" customHeight="1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2:27" ht="15.75" customHeight="1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2:27" ht="15.75" customHeight="1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2:27" ht="15.75" customHeight="1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2:27" ht="15.75" customHeight="1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2:27" ht="15.75" customHeight="1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2:27" ht="15.75" customHeight="1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2:27" ht="15.75" customHeight="1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2:27" ht="15.75" customHeight="1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2:27" ht="15.75" customHeight="1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2:27" ht="15.75" customHeight="1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2:27" ht="15.75" customHeight="1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2:27" ht="15.75" customHeight="1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2:27" ht="15.75" customHeight="1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2:27" ht="15.75" customHeight="1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2:27" ht="15.75" customHeight="1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2:27" ht="15.75" customHeight="1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2:27" ht="15.75" customHeight="1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2:27" ht="15.75" customHeight="1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2:27" ht="15.75" customHeight="1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2:27" ht="15.75" customHeight="1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2:27" ht="15.75" customHeight="1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2:27" ht="15.75" customHeight="1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2:27" ht="15.75" customHeight="1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2:27" ht="15.75" customHeight="1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2:27" ht="15.75" customHeight="1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2:27" ht="15.75" customHeight="1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2:27" ht="15.75" customHeight="1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2:27" ht="15.75" customHeight="1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2:27" ht="15.75" customHeight="1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2:27" ht="15.75" customHeight="1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2:27" ht="15.75" customHeight="1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2:27" ht="15.75" customHeight="1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2:27" ht="15.75" customHeight="1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2:27" ht="15.75" customHeight="1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2:27" ht="15.75" customHeight="1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2:27" ht="15.75" customHeight="1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2:27" ht="15.75" customHeight="1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2:27" ht="15.75" customHeight="1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2:27" ht="15.75" customHeight="1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2:27" ht="15.75" customHeight="1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2:27" ht="15.75" customHeight="1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2:27" ht="15.75" customHeight="1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2:27" ht="15.75" customHeight="1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2:27" ht="15.75" customHeight="1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2:27" ht="15.75" customHeight="1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2:27" ht="15.75" customHeight="1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2:27" ht="15.75" customHeight="1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2:27" ht="15.75" customHeight="1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2:27" ht="15.75" customHeight="1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2:27" ht="15.75" customHeight="1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2:27" ht="15.75" customHeight="1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2:27" ht="15.75" customHeight="1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2:27" ht="15.75" customHeight="1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2:27" ht="15.75" customHeight="1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2:27" ht="15.75" customHeight="1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2:27" ht="15.75" customHeight="1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2:27" ht="15.75" customHeight="1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2:27" ht="15.75" customHeight="1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2:27" ht="15.75" customHeight="1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2:27" ht="15.75" customHeight="1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2:27" ht="15.75" customHeight="1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2:27" ht="15.75" customHeight="1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2:27" ht="15.75" customHeight="1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2:27" ht="15.75" customHeight="1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2:27" ht="15.75" customHeight="1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2:27" ht="15.75" customHeight="1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2:27" ht="15.75" customHeight="1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2:27" ht="15.75" customHeight="1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2:27" ht="15.75" customHeight="1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2:27" ht="15.75" customHeight="1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2:27" ht="15.75" customHeight="1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2:27" ht="15.75" customHeight="1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2:27" ht="15.75" customHeight="1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2:27" ht="15.75" customHeight="1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2:27" ht="15.75" customHeight="1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2:27" ht="15.75" customHeight="1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2:27" ht="15.75" customHeight="1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2:27" ht="15.75" customHeight="1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2:27" ht="15.75" customHeight="1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2:27" ht="15.75" customHeight="1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2:27" ht="15.75" customHeight="1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2:27" ht="15.75" customHeight="1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2:27" ht="15.75" customHeight="1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2:27" ht="15.75" customHeight="1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2:27" ht="15.75" customHeight="1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2:27" ht="15.75" customHeight="1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2:27" ht="15.75" customHeight="1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2:27" ht="15.75" customHeight="1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2:27" ht="15.75" customHeight="1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2:27" ht="15.75" customHeight="1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2:27" ht="15.75" customHeight="1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2:27" ht="15.75" customHeight="1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2:27" ht="15.75" customHeight="1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2:27" ht="15.75" customHeight="1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2:27" ht="15.75" customHeight="1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2:27" ht="15.75" customHeight="1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2:27" ht="15.75" customHeight="1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2:27" ht="15.75" customHeight="1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2:27" ht="15.75" customHeight="1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2:27" ht="15.75" customHeight="1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2:27" ht="15.75" customHeight="1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2:27" ht="15.75" customHeight="1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2:27" ht="15.75" customHeight="1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2:27" ht="15.75" customHeight="1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2:27" ht="15.75" customHeight="1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2:27" ht="15.75" customHeight="1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2:27" ht="15.75" customHeight="1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2:27" ht="15.75" customHeight="1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2:27" ht="15.75" customHeight="1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2:27" ht="15.75" customHeight="1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2:27" ht="15.75" customHeight="1"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2:27" ht="15.75" customHeight="1">
      <c r="B999" s="1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2:27" ht="15.75" customHeight="1">
      <c r="B1000" s="1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8">
    <mergeCell ref="B26:D29"/>
    <mergeCell ref="B4:Q4"/>
    <mergeCell ref="B6:Q6"/>
    <mergeCell ref="B8:B9"/>
    <mergeCell ref="C8:C9"/>
    <mergeCell ref="D8:D9"/>
    <mergeCell ref="E8:P8"/>
    <mergeCell ref="Q8:Q9"/>
  </mergeCells>
  <conditionalFormatting sqref="E10">
    <cfRule type="cellIs" dxfId="155" priority="1" operator="greaterThan">
      <formula>$D$10</formula>
    </cfRule>
  </conditionalFormatting>
  <conditionalFormatting sqref="Q10">
    <cfRule type="cellIs" dxfId="154" priority="2" operator="lessThan">
      <formula>0</formula>
    </cfRule>
  </conditionalFormatting>
  <conditionalFormatting sqref="Q11">
    <cfRule type="cellIs" dxfId="153" priority="3" operator="lessThan">
      <formula>0</formula>
    </cfRule>
  </conditionalFormatting>
  <conditionalFormatting sqref="Q12">
    <cfRule type="cellIs" dxfId="152" priority="4" operator="lessThan">
      <formula>0</formula>
    </cfRule>
  </conditionalFormatting>
  <conditionalFormatting sqref="Q13">
    <cfRule type="cellIs" dxfId="151" priority="5" operator="lessThan">
      <formula>0</formula>
    </cfRule>
  </conditionalFormatting>
  <conditionalFormatting sqref="Q14">
    <cfRule type="cellIs" dxfId="150" priority="6" operator="lessThan">
      <formula>0</formula>
    </cfRule>
  </conditionalFormatting>
  <conditionalFormatting sqref="Q15">
    <cfRule type="cellIs" dxfId="149" priority="7" operator="lessThan">
      <formula>0</formula>
    </cfRule>
  </conditionalFormatting>
  <conditionalFormatting sqref="Q16">
    <cfRule type="cellIs" dxfId="148" priority="8" operator="lessThan">
      <formula>0</formula>
    </cfRule>
  </conditionalFormatting>
  <conditionalFormatting sqref="Q17">
    <cfRule type="cellIs" dxfId="147" priority="9" operator="lessThan">
      <formula>0</formula>
    </cfRule>
  </conditionalFormatting>
  <conditionalFormatting sqref="Q18">
    <cfRule type="cellIs" dxfId="146" priority="10" operator="lessThan">
      <formula>0</formula>
    </cfRule>
  </conditionalFormatting>
  <conditionalFormatting sqref="Q19">
    <cfRule type="cellIs" dxfId="145" priority="11" operator="lessThan">
      <formula>0</formula>
    </cfRule>
  </conditionalFormatting>
  <conditionalFormatting sqref="Q20">
    <cfRule type="cellIs" dxfId="144" priority="12" operator="lessThan">
      <formula>0</formula>
    </cfRule>
  </conditionalFormatting>
  <conditionalFormatting sqref="Q21">
    <cfRule type="cellIs" dxfId="143" priority="13" operator="lessThan">
      <formula>0</formula>
    </cfRule>
  </conditionalFormatting>
  <conditionalFormatting sqref="Q22">
    <cfRule type="cellIs" dxfId="142" priority="14" operator="lessThan">
      <formula>0</formula>
    </cfRule>
  </conditionalFormatting>
  <conditionalFormatting sqref="E11">
    <cfRule type="cellIs" dxfId="141" priority="15" operator="greaterThan">
      <formula>$D$11</formula>
    </cfRule>
  </conditionalFormatting>
  <conditionalFormatting sqref="E12">
    <cfRule type="cellIs" dxfId="140" priority="16" operator="greaterThan">
      <formula>$D$12</formula>
    </cfRule>
  </conditionalFormatting>
  <conditionalFormatting sqref="E13">
    <cfRule type="cellIs" dxfId="139" priority="17" operator="greaterThan">
      <formula>$D$13</formula>
    </cfRule>
  </conditionalFormatting>
  <conditionalFormatting sqref="E14">
    <cfRule type="cellIs" dxfId="138" priority="18" operator="greaterThan">
      <formula>$D$14</formula>
    </cfRule>
  </conditionalFormatting>
  <conditionalFormatting sqref="E15">
    <cfRule type="cellIs" dxfId="137" priority="19" operator="greaterThan">
      <formula>$D$15</formula>
    </cfRule>
  </conditionalFormatting>
  <conditionalFormatting sqref="E16">
    <cfRule type="cellIs" dxfId="136" priority="20" operator="greaterThan">
      <formula>$D$16</formula>
    </cfRule>
  </conditionalFormatting>
  <conditionalFormatting sqref="E17">
    <cfRule type="cellIs" dxfId="135" priority="21" operator="greaterThan">
      <formula>$D$17</formula>
    </cfRule>
  </conditionalFormatting>
  <conditionalFormatting sqref="E18">
    <cfRule type="cellIs" dxfId="134" priority="22" operator="greaterThan">
      <formula>$D$18</formula>
    </cfRule>
  </conditionalFormatting>
  <conditionalFormatting sqref="E19">
    <cfRule type="cellIs" dxfId="133" priority="23" operator="greaterThan">
      <formula>$D$19</formula>
    </cfRule>
  </conditionalFormatting>
  <conditionalFormatting sqref="E20">
    <cfRule type="cellIs" dxfId="132" priority="24" operator="greaterThan">
      <formula>$D$20</formula>
    </cfRule>
  </conditionalFormatting>
  <conditionalFormatting sqref="E21">
    <cfRule type="cellIs" dxfId="131" priority="25" operator="greaterThan">
      <formula>$D$21</formula>
    </cfRule>
  </conditionalFormatting>
  <conditionalFormatting sqref="E22">
    <cfRule type="cellIs" dxfId="130" priority="26" operator="greaterThan">
      <formula>$D$22</formula>
    </cfRule>
  </conditionalFormatting>
  <conditionalFormatting sqref="F10:P10">
    <cfRule type="cellIs" dxfId="129" priority="27" operator="greaterThan">
      <formula>$D$10</formula>
    </cfRule>
  </conditionalFormatting>
  <conditionalFormatting sqref="F11:P11">
    <cfRule type="cellIs" dxfId="128" priority="28" operator="greaterThan">
      <formula>$D$11</formula>
    </cfRule>
  </conditionalFormatting>
  <conditionalFormatting sqref="F12:P12">
    <cfRule type="cellIs" dxfId="127" priority="29" operator="greaterThan">
      <formula>$D$12</formula>
    </cfRule>
  </conditionalFormatting>
  <conditionalFormatting sqref="F13:P13">
    <cfRule type="cellIs" dxfId="126" priority="30" operator="greaterThan">
      <formula>$D$13</formula>
    </cfRule>
  </conditionalFormatting>
  <conditionalFormatting sqref="F14:P14">
    <cfRule type="cellIs" dxfId="125" priority="31" operator="greaterThan">
      <formula>$D$14</formula>
    </cfRule>
  </conditionalFormatting>
  <conditionalFormatting sqref="F15:P15">
    <cfRule type="cellIs" dxfId="124" priority="32" operator="greaterThan">
      <formula>$D$15</formula>
    </cfRule>
  </conditionalFormatting>
  <conditionalFormatting sqref="F16:P16">
    <cfRule type="cellIs" dxfId="123" priority="33" operator="greaterThan">
      <formula>$D$16</formula>
    </cfRule>
  </conditionalFormatting>
  <conditionalFormatting sqref="F17:P17">
    <cfRule type="cellIs" dxfId="122" priority="34" operator="greaterThan">
      <formula>$D$17</formula>
    </cfRule>
  </conditionalFormatting>
  <conditionalFormatting sqref="F18:P18">
    <cfRule type="cellIs" dxfId="121" priority="35" operator="greaterThan">
      <formula>$D$18</formula>
    </cfRule>
  </conditionalFormatting>
  <conditionalFormatting sqref="F19:P19">
    <cfRule type="cellIs" dxfId="120" priority="36" operator="greaterThan">
      <formula>$D$19</formula>
    </cfRule>
  </conditionalFormatting>
  <conditionalFormatting sqref="F20:P20">
    <cfRule type="cellIs" dxfId="119" priority="37" operator="greaterThan">
      <formula>$D$20</formula>
    </cfRule>
  </conditionalFormatting>
  <conditionalFormatting sqref="F21:P21">
    <cfRule type="cellIs" dxfId="118" priority="38" operator="greaterThan">
      <formula>$D$21</formula>
    </cfRule>
  </conditionalFormatting>
  <conditionalFormatting sqref="F22:P22">
    <cfRule type="cellIs" dxfId="117" priority="39" operator="greaterThan">
      <formula>$D$22</formula>
    </cfRule>
  </conditionalFormatting>
  <dataValidations count="2">
    <dataValidation type="decimal" allowBlank="1" showInputMessage="1" showErrorMessage="1" prompt="Ingresar número" sqref="D22:P22">
      <formula1>0</formula1>
      <formula2>500</formula2>
    </dataValidation>
    <dataValidation type="decimal" allowBlank="1" showInputMessage="1" showErrorMessage="1" prompt="Ingresar número" sqref="D10:P21">
      <formula1>0</formula1>
      <formula2>1000</formula2>
    </dataValidation>
  </dataValidations>
  <pageMargins left="0.70866141732283472" right="0.70866141732283472" top="0.74803149606299213" bottom="0.74803149606299213" header="0" footer="0"/>
  <pageSetup scale="6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zoomScale="80" zoomScaleNormal="80" workbookViewId="0">
      <selection activeCell="E32" sqref="E32"/>
    </sheetView>
  </sheetViews>
  <sheetFormatPr baseColWidth="10" defaultColWidth="14.42578125" defaultRowHeight="15" customHeight="1"/>
  <cols>
    <col min="1" max="1" width="4.85546875" customWidth="1"/>
    <col min="2" max="2" width="33.5703125" customWidth="1"/>
    <col min="3" max="3" width="21.85546875" customWidth="1"/>
    <col min="4" max="4" width="27.7109375" bestFit="1" customWidth="1"/>
    <col min="5" max="5" width="27.28515625" bestFit="1" customWidth="1"/>
    <col min="6" max="6" width="26.5703125" bestFit="1" customWidth="1"/>
    <col min="7" max="7" width="29.7109375" bestFit="1" customWidth="1"/>
    <col min="8" max="8" width="25.28515625" bestFit="1" customWidth="1"/>
    <col min="9" max="9" width="22.85546875" bestFit="1" customWidth="1"/>
    <col min="10" max="10" width="18.7109375" bestFit="1" customWidth="1"/>
    <col min="11" max="11" width="18.85546875" bestFit="1" customWidth="1"/>
    <col min="12" max="12" width="11.42578125" customWidth="1"/>
    <col min="13" max="13" width="5.42578125" customWidth="1"/>
    <col min="14" max="14" width="5.85546875" customWidth="1"/>
    <col min="15" max="15" width="5.42578125" customWidth="1"/>
    <col min="16" max="16" width="15.85546875" customWidth="1"/>
    <col min="17" max="26" width="10.7109375" customWidth="1"/>
  </cols>
  <sheetData>
    <row r="1" spans="1:26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82" t="s">
        <v>32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84" t="s">
        <v>33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.75" customHeight="1" thickBo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2.75" customHeight="1">
      <c r="A8" s="72" t="s">
        <v>0</v>
      </c>
      <c r="B8" s="74" t="s">
        <v>1</v>
      </c>
      <c r="C8" s="76" t="s">
        <v>2</v>
      </c>
      <c r="D8" s="78" t="s">
        <v>3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80" t="s">
        <v>4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2.75" customHeight="1" thickBot="1">
      <c r="A9" s="73"/>
      <c r="B9" s="75"/>
      <c r="C9" s="77"/>
      <c r="D9" s="43" t="s">
        <v>14</v>
      </c>
      <c r="E9" s="25" t="s">
        <v>24</v>
      </c>
      <c r="F9" s="25" t="s">
        <v>25</v>
      </c>
      <c r="G9" s="25" t="s">
        <v>26</v>
      </c>
      <c r="H9" s="25" t="s">
        <v>27</v>
      </c>
      <c r="I9" s="25" t="s">
        <v>28</v>
      </c>
      <c r="J9" s="25" t="s">
        <v>29</v>
      </c>
      <c r="K9" s="25" t="s">
        <v>30</v>
      </c>
      <c r="L9" s="25" t="s">
        <v>31</v>
      </c>
      <c r="M9" s="26"/>
      <c r="N9" s="26"/>
      <c r="O9" s="26"/>
      <c r="P9" s="81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52">
        <v>1</v>
      </c>
      <c r="B10" s="56" t="s">
        <v>5</v>
      </c>
      <c r="C10" s="60">
        <v>270</v>
      </c>
      <c r="D10" s="44">
        <v>70</v>
      </c>
      <c r="E10" s="6">
        <v>80</v>
      </c>
      <c r="F10" s="6">
        <v>25</v>
      </c>
      <c r="G10" s="6">
        <v>0</v>
      </c>
      <c r="H10" s="6">
        <v>25</v>
      </c>
      <c r="I10" s="6">
        <v>60</v>
      </c>
      <c r="J10" s="6">
        <v>10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11">
        <f t="shared" ref="P10:P22" si="0">C10-(D10+E10+F10+G10+H10+I10+J10+K10+L10+M10+N10+O10)</f>
        <v>0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53">
        <v>2</v>
      </c>
      <c r="B11" s="57" t="s">
        <v>6</v>
      </c>
      <c r="C11" s="61">
        <v>286</v>
      </c>
      <c r="D11" s="45">
        <v>0</v>
      </c>
      <c r="E11" s="8">
        <v>0</v>
      </c>
      <c r="F11" s="8">
        <v>6</v>
      </c>
      <c r="G11" s="8">
        <v>150</v>
      </c>
      <c r="H11" s="8">
        <v>130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11">
        <f t="shared" si="0"/>
        <v>0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54">
        <v>3</v>
      </c>
      <c r="B12" s="58" t="s">
        <v>7</v>
      </c>
      <c r="C12" s="62"/>
      <c r="D12" s="44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11">
        <f t="shared" si="0"/>
        <v>0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53">
        <v>4</v>
      </c>
      <c r="B13" s="57" t="s">
        <v>8</v>
      </c>
      <c r="C13" s="61"/>
      <c r="D13" s="45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11">
        <f t="shared" si="0"/>
        <v>0</v>
      </c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54">
        <v>5</v>
      </c>
      <c r="B14" s="58" t="s">
        <v>9</v>
      </c>
      <c r="C14" s="62"/>
      <c r="D14" s="44">
        <v>0</v>
      </c>
      <c r="E14" s="6"/>
      <c r="F14" s="6"/>
      <c r="G14" s="6">
        <v>0</v>
      </c>
      <c r="H14" s="6">
        <v>0</v>
      </c>
      <c r="I14" s="6"/>
      <c r="J14" s="6">
        <v>0</v>
      </c>
      <c r="K14" s="6"/>
      <c r="L14" s="6"/>
      <c r="M14" s="6">
        <v>0</v>
      </c>
      <c r="N14" s="6">
        <v>0</v>
      </c>
      <c r="O14" s="6">
        <v>0</v>
      </c>
      <c r="P14" s="11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53">
        <v>6</v>
      </c>
      <c r="B15" s="57" t="s">
        <v>10</v>
      </c>
      <c r="C15" s="61"/>
      <c r="D15" s="45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1">
        <f t="shared" si="0"/>
        <v>0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54">
        <v>7</v>
      </c>
      <c r="B16" s="58" t="s">
        <v>11</v>
      </c>
      <c r="C16" s="62">
        <v>137</v>
      </c>
      <c r="D16" s="44">
        <v>36</v>
      </c>
      <c r="E16" s="6">
        <v>47</v>
      </c>
      <c r="F16" s="6">
        <v>54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11">
        <f t="shared" si="0"/>
        <v>0</v>
      </c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53">
        <v>8</v>
      </c>
      <c r="B17" s="57" t="s">
        <v>16</v>
      </c>
      <c r="C17" s="61"/>
      <c r="D17" s="45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11">
        <f t="shared" si="0"/>
        <v>0</v>
      </c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54">
        <v>9</v>
      </c>
      <c r="B18" s="58" t="s">
        <v>17</v>
      </c>
      <c r="C18" s="62"/>
      <c r="D18" s="44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11">
        <f t="shared" si="0"/>
        <v>0</v>
      </c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53">
        <v>10</v>
      </c>
      <c r="B19" s="57" t="s">
        <v>18</v>
      </c>
      <c r="C19" s="49"/>
      <c r="D19" s="45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1">
        <f t="shared" si="0"/>
        <v>0</v>
      </c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54">
        <v>11</v>
      </c>
      <c r="B20" s="58" t="s">
        <v>19</v>
      </c>
      <c r="C20" s="48"/>
      <c r="D20" s="44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11">
        <f t="shared" si="0"/>
        <v>0</v>
      </c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53">
        <v>12</v>
      </c>
      <c r="B21" s="57" t="s">
        <v>20</v>
      </c>
      <c r="C21" s="49"/>
      <c r="D21" s="45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11">
        <f t="shared" si="0"/>
        <v>0</v>
      </c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thickBot="1">
      <c r="A22" s="55">
        <v>13</v>
      </c>
      <c r="B22" s="59" t="s">
        <v>21</v>
      </c>
      <c r="C22" s="50"/>
      <c r="D22" s="46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20">
        <f t="shared" si="0"/>
        <v>0</v>
      </c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thickBot="1">
      <c r="A23" s="27"/>
      <c r="B23" s="42" t="s">
        <v>22</v>
      </c>
      <c r="C23" s="51">
        <f t="shared" ref="C23:P23" si="1">SUM(C10:C22)</f>
        <v>693</v>
      </c>
      <c r="D23" s="47">
        <f t="shared" si="1"/>
        <v>106</v>
      </c>
      <c r="E23" s="29">
        <f t="shared" si="1"/>
        <v>127</v>
      </c>
      <c r="F23" s="29">
        <f t="shared" si="1"/>
        <v>85</v>
      </c>
      <c r="G23" s="29">
        <f t="shared" si="1"/>
        <v>150</v>
      </c>
      <c r="H23" s="29">
        <f t="shared" si="1"/>
        <v>155</v>
      </c>
      <c r="I23" s="29">
        <f t="shared" si="1"/>
        <v>60</v>
      </c>
      <c r="J23" s="29">
        <f t="shared" si="1"/>
        <v>10</v>
      </c>
      <c r="K23" s="29">
        <f t="shared" si="1"/>
        <v>0</v>
      </c>
      <c r="L23" s="29">
        <f t="shared" si="1"/>
        <v>0</v>
      </c>
      <c r="M23" s="29">
        <f t="shared" si="1"/>
        <v>0</v>
      </c>
      <c r="N23" s="29">
        <f t="shared" si="1"/>
        <v>0</v>
      </c>
      <c r="O23" s="29">
        <f t="shared" si="1"/>
        <v>0</v>
      </c>
      <c r="P23" s="30">
        <f t="shared" si="1"/>
        <v>0</v>
      </c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1"/>
      <c r="B25" s="23" t="s">
        <v>23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1"/>
      <c r="B26" s="64" t="s">
        <v>35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1"/>
      <c r="B27" s="24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1"/>
      <c r="B28" s="24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1"/>
      <c r="B29" s="2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7">
    <mergeCell ref="A4:P4"/>
    <mergeCell ref="D8:O8"/>
    <mergeCell ref="C8:C9"/>
    <mergeCell ref="B8:B9"/>
    <mergeCell ref="P8:P9"/>
    <mergeCell ref="A8:A9"/>
    <mergeCell ref="A6:P6"/>
  </mergeCells>
  <conditionalFormatting sqref="D10">
    <cfRule type="cellIs" dxfId="116" priority="1" operator="greaterThan">
      <formula>$C$10</formula>
    </cfRule>
  </conditionalFormatting>
  <conditionalFormatting sqref="P10">
    <cfRule type="cellIs" dxfId="115" priority="2" operator="lessThan">
      <formula>0</formula>
    </cfRule>
  </conditionalFormatting>
  <conditionalFormatting sqref="P11">
    <cfRule type="cellIs" dxfId="114" priority="3" operator="lessThan">
      <formula>0</formula>
    </cfRule>
  </conditionalFormatting>
  <conditionalFormatting sqref="P12">
    <cfRule type="cellIs" dxfId="113" priority="4" operator="lessThan">
      <formula>0</formula>
    </cfRule>
  </conditionalFormatting>
  <conditionalFormatting sqref="P13">
    <cfRule type="cellIs" dxfId="112" priority="5" operator="lessThan">
      <formula>0</formula>
    </cfRule>
  </conditionalFormatting>
  <conditionalFormatting sqref="P14">
    <cfRule type="cellIs" dxfId="111" priority="6" operator="lessThan">
      <formula>0</formula>
    </cfRule>
  </conditionalFormatting>
  <conditionalFormatting sqref="P15">
    <cfRule type="cellIs" dxfId="110" priority="7" operator="lessThan">
      <formula>0</formula>
    </cfRule>
  </conditionalFormatting>
  <conditionalFormatting sqref="P16">
    <cfRule type="cellIs" dxfId="109" priority="8" operator="lessThan">
      <formula>0</formula>
    </cfRule>
  </conditionalFormatting>
  <conditionalFormatting sqref="P17">
    <cfRule type="cellIs" dxfId="108" priority="9" operator="lessThan">
      <formula>0</formula>
    </cfRule>
  </conditionalFormatting>
  <conditionalFormatting sqref="P18">
    <cfRule type="cellIs" dxfId="107" priority="10" operator="lessThan">
      <formula>0</formula>
    </cfRule>
  </conditionalFormatting>
  <conditionalFormatting sqref="P19">
    <cfRule type="cellIs" dxfId="106" priority="11" operator="lessThan">
      <formula>0</formula>
    </cfRule>
  </conditionalFormatting>
  <conditionalFormatting sqref="P20">
    <cfRule type="cellIs" dxfId="105" priority="12" operator="lessThan">
      <formula>0</formula>
    </cfRule>
  </conditionalFormatting>
  <conditionalFormatting sqref="P21">
    <cfRule type="cellIs" dxfId="104" priority="13" operator="lessThan">
      <formula>0</formula>
    </cfRule>
  </conditionalFormatting>
  <conditionalFormatting sqref="P22">
    <cfRule type="cellIs" dxfId="103" priority="14" operator="lessThan">
      <formula>0</formula>
    </cfRule>
  </conditionalFormatting>
  <conditionalFormatting sqref="D11">
    <cfRule type="cellIs" dxfId="102" priority="15" operator="greaterThan">
      <formula>$C$11</formula>
    </cfRule>
  </conditionalFormatting>
  <conditionalFormatting sqref="D12">
    <cfRule type="cellIs" dxfId="101" priority="16" operator="greaterThan">
      <formula>$C$12</formula>
    </cfRule>
  </conditionalFormatting>
  <conditionalFormatting sqref="D13">
    <cfRule type="cellIs" dxfId="100" priority="17" operator="greaterThan">
      <formula>$C$13</formula>
    </cfRule>
  </conditionalFormatting>
  <conditionalFormatting sqref="D14">
    <cfRule type="cellIs" dxfId="99" priority="18" operator="greaterThan">
      <formula>$C$14</formula>
    </cfRule>
  </conditionalFormatting>
  <conditionalFormatting sqref="D15">
    <cfRule type="cellIs" dxfId="98" priority="19" operator="greaterThan">
      <formula>$C$15</formula>
    </cfRule>
  </conditionalFormatting>
  <conditionalFormatting sqref="D16">
    <cfRule type="cellIs" dxfId="97" priority="20" operator="greaterThan">
      <formula>$C$16</formula>
    </cfRule>
  </conditionalFormatting>
  <conditionalFormatting sqref="D17">
    <cfRule type="cellIs" dxfId="96" priority="21" operator="greaterThan">
      <formula>$C$17</formula>
    </cfRule>
  </conditionalFormatting>
  <conditionalFormatting sqref="D18">
    <cfRule type="cellIs" dxfId="95" priority="22" operator="greaterThan">
      <formula>$C$18</formula>
    </cfRule>
  </conditionalFormatting>
  <conditionalFormatting sqref="D19">
    <cfRule type="cellIs" dxfId="94" priority="23" operator="greaterThan">
      <formula>$C$19</formula>
    </cfRule>
  </conditionalFormatting>
  <conditionalFormatting sqref="D20">
    <cfRule type="cellIs" dxfId="93" priority="24" operator="greaterThan">
      <formula>$C$20</formula>
    </cfRule>
  </conditionalFormatting>
  <conditionalFormatting sqref="D21">
    <cfRule type="cellIs" dxfId="92" priority="25" operator="greaterThan">
      <formula>$C$21</formula>
    </cfRule>
  </conditionalFormatting>
  <conditionalFormatting sqref="D22">
    <cfRule type="cellIs" dxfId="91" priority="26" operator="greaterThan">
      <formula>$C$22</formula>
    </cfRule>
  </conditionalFormatting>
  <conditionalFormatting sqref="E10:O10">
    <cfRule type="cellIs" dxfId="90" priority="27" operator="greaterThan">
      <formula>$C$10</formula>
    </cfRule>
  </conditionalFormatting>
  <conditionalFormatting sqref="E11:O11">
    <cfRule type="cellIs" dxfId="89" priority="28" operator="greaterThan">
      <formula>$C$11</formula>
    </cfRule>
  </conditionalFormatting>
  <conditionalFormatting sqref="E12:O12">
    <cfRule type="cellIs" dxfId="88" priority="29" operator="greaterThan">
      <formula>$C$12</formula>
    </cfRule>
  </conditionalFormatting>
  <conditionalFormatting sqref="E13:O13">
    <cfRule type="cellIs" dxfId="87" priority="30" operator="greaterThan">
      <formula>$C$13</formula>
    </cfRule>
  </conditionalFormatting>
  <conditionalFormatting sqref="E14:O14">
    <cfRule type="cellIs" dxfId="86" priority="31" operator="greaterThan">
      <formula>$C$14</formula>
    </cfRule>
  </conditionalFormatting>
  <conditionalFormatting sqref="E15:O15">
    <cfRule type="cellIs" dxfId="85" priority="32" operator="greaterThan">
      <formula>$C$15</formula>
    </cfRule>
  </conditionalFormatting>
  <conditionalFormatting sqref="E16:O16">
    <cfRule type="cellIs" dxfId="84" priority="33" operator="greaterThan">
      <formula>$C$16</formula>
    </cfRule>
  </conditionalFormatting>
  <conditionalFormatting sqref="E17:O17">
    <cfRule type="cellIs" dxfId="83" priority="34" operator="greaterThan">
      <formula>$C$17</formula>
    </cfRule>
  </conditionalFormatting>
  <conditionalFormatting sqref="E18:O18">
    <cfRule type="cellIs" dxfId="82" priority="35" operator="greaterThan">
      <formula>$C$18</formula>
    </cfRule>
  </conditionalFormatting>
  <conditionalFormatting sqref="E19:O19">
    <cfRule type="cellIs" dxfId="81" priority="36" operator="greaterThan">
      <formula>$C$19</formula>
    </cfRule>
  </conditionalFormatting>
  <conditionalFormatting sqref="E20:O20">
    <cfRule type="cellIs" dxfId="80" priority="37" operator="greaterThan">
      <formula>$C$20</formula>
    </cfRule>
  </conditionalFormatting>
  <conditionalFormatting sqref="E21:O21">
    <cfRule type="cellIs" dxfId="79" priority="38" operator="greaterThan">
      <formula>$C$21</formula>
    </cfRule>
  </conditionalFormatting>
  <conditionalFormatting sqref="E22:O22">
    <cfRule type="cellIs" dxfId="78" priority="39" operator="greaterThan">
      <formula>$C$22</formula>
    </cfRule>
  </conditionalFormatting>
  <dataValidations count="2">
    <dataValidation type="decimal" allowBlank="1" showInputMessage="1" showErrorMessage="1" prompt="Ingresar número" sqref="C10:O21">
      <formula1>0</formula1>
      <formula2>1000</formula2>
    </dataValidation>
    <dataValidation type="decimal" allowBlank="1" showInputMessage="1" showErrorMessage="1" prompt="Ingresar número" sqref="C22:O22">
      <formula1>0</formula1>
      <formula2>500</formula2>
    </dataValidation>
  </dataValidations>
  <pageMargins left="0.70866141732283472" right="0.70866141732283472" top="0.74803149606299213" bottom="0.74803149606299213" header="0" footer="0"/>
  <pageSetup scale="6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Z1000"/>
  <sheetViews>
    <sheetView tabSelected="1" zoomScale="80" zoomScaleNormal="80" workbookViewId="0">
      <selection activeCell="B43" sqref="B43"/>
    </sheetView>
  </sheetViews>
  <sheetFormatPr baseColWidth="10" defaultColWidth="14.42578125" defaultRowHeight="15" customHeight="1"/>
  <cols>
    <col min="1" max="1" width="4.85546875" customWidth="1"/>
    <col min="2" max="2" width="29.5703125" customWidth="1"/>
    <col min="3" max="3" width="22.5703125" customWidth="1"/>
    <col min="4" max="4" width="27.7109375" bestFit="1" customWidth="1"/>
    <col min="5" max="5" width="27.28515625" bestFit="1" customWidth="1"/>
    <col min="6" max="6" width="26.5703125" bestFit="1" customWidth="1"/>
    <col min="7" max="7" width="29.7109375" bestFit="1" customWidth="1"/>
    <col min="8" max="8" width="25.28515625" bestFit="1" customWidth="1"/>
    <col min="9" max="9" width="22.85546875" bestFit="1" customWidth="1"/>
    <col min="10" max="10" width="18.7109375" bestFit="1" customWidth="1"/>
    <col min="11" max="11" width="18.85546875" bestFit="1" customWidth="1"/>
    <col min="12" max="12" width="18.5703125" bestFit="1" customWidth="1"/>
    <col min="13" max="15" width="2.140625" bestFit="1" customWidth="1"/>
    <col min="16" max="16" width="17.140625" customWidth="1"/>
    <col min="17" max="26" width="10.7109375" customWidth="1"/>
  </cols>
  <sheetData>
    <row r="1" spans="1:26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82" t="s">
        <v>13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1"/>
      <c r="B6" s="95" t="s">
        <v>33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.75" customHeight="1" thickBo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2.75" customHeight="1" thickBot="1">
      <c r="A8" s="72" t="s">
        <v>0</v>
      </c>
      <c r="B8" s="87" t="s">
        <v>1</v>
      </c>
      <c r="C8" s="74" t="s">
        <v>2</v>
      </c>
      <c r="D8" s="90" t="s">
        <v>3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2"/>
      <c r="P8" s="93" t="s">
        <v>4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2.75" customHeight="1" thickBot="1">
      <c r="A9" s="86"/>
      <c r="B9" s="88"/>
      <c r="C9" s="89"/>
      <c r="D9" s="33" t="s">
        <v>14</v>
      </c>
      <c r="E9" s="34" t="s">
        <v>24</v>
      </c>
      <c r="F9" s="34" t="s">
        <v>25</v>
      </c>
      <c r="G9" s="34" t="s">
        <v>26</v>
      </c>
      <c r="H9" s="34" t="s">
        <v>27</v>
      </c>
      <c r="I9" s="34" t="s">
        <v>28</v>
      </c>
      <c r="J9" s="34" t="s">
        <v>29</v>
      </c>
      <c r="K9" s="34" t="s">
        <v>30</v>
      </c>
      <c r="L9" s="34" t="s">
        <v>31</v>
      </c>
      <c r="M9" s="34"/>
      <c r="N9" s="34"/>
      <c r="O9" s="35"/>
      <c r="P9" s="94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14">
        <v>1</v>
      </c>
      <c r="B10" s="15" t="s">
        <v>5</v>
      </c>
      <c r="C10" s="16"/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32">
        <f t="shared" ref="P10:P22" si="0">C10-(D10+E10+F10+G10+H10+I10+J10+K10+L10+M10+N10+O10)</f>
        <v>0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12">
        <v>2</v>
      </c>
      <c r="B11" s="9" t="s">
        <v>6</v>
      </c>
      <c r="C11" s="63">
        <v>72</v>
      </c>
      <c r="D11" s="8">
        <v>0</v>
      </c>
      <c r="E11" s="8">
        <v>0</v>
      </c>
      <c r="F11" s="8">
        <v>0</v>
      </c>
      <c r="G11" s="8">
        <v>36</v>
      </c>
      <c r="H11" s="8">
        <v>36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11">
        <f t="shared" si="0"/>
        <v>0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10">
        <v>3</v>
      </c>
      <c r="B12" s="7" t="s">
        <v>7</v>
      </c>
      <c r="C12" s="26"/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11">
        <f t="shared" si="0"/>
        <v>0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12">
        <v>4</v>
      </c>
      <c r="B13" s="9" t="s">
        <v>8</v>
      </c>
      <c r="C13" s="63"/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11">
        <f t="shared" si="0"/>
        <v>0</v>
      </c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10">
        <v>5</v>
      </c>
      <c r="B14" s="7" t="s">
        <v>9</v>
      </c>
      <c r="C14" s="26">
        <v>22</v>
      </c>
      <c r="D14" s="6">
        <v>0</v>
      </c>
      <c r="E14" s="6">
        <v>8</v>
      </c>
      <c r="F14" s="6">
        <v>6</v>
      </c>
      <c r="G14" s="6">
        <v>0</v>
      </c>
      <c r="H14" s="6">
        <v>0</v>
      </c>
      <c r="I14" s="6">
        <v>1</v>
      </c>
      <c r="J14" s="6">
        <v>1</v>
      </c>
      <c r="K14" s="6">
        <v>3</v>
      </c>
      <c r="L14" s="6">
        <v>3</v>
      </c>
      <c r="M14" s="6">
        <v>0</v>
      </c>
      <c r="N14" s="6">
        <v>0</v>
      </c>
      <c r="O14" s="6">
        <v>0</v>
      </c>
      <c r="P14" s="11">
        <f t="shared" si="0"/>
        <v>0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12">
        <v>6</v>
      </c>
      <c r="B15" s="9" t="s">
        <v>10</v>
      </c>
      <c r="C15" s="63"/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1">
        <f t="shared" si="0"/>
        <v>0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10">
        <v>7</v>
      </c>
      <c r="B16" s="7" t="s">
        <v>11</v>
      </c>
      <c r="C16" s="26">
        <v>23</v>
      </c>
      <c r="D16" s="6">
        <v>8</v>
      </c>
      <c r="E16" s="6">
        <v>8</v>
      </c>
      <c r="F16" s="6">
        <v>7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11">
        <f t="shared" si="0"/>
        <v>0</v>
      </c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12">
        <v>8</v>
      </c>
      <c r="B17" s="9" t="s">
        <v>16</v>
      </c>
      <c r="C17" s="8"/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11">
        <f t="shared" si="0"/>
        <v>0</v>
      </c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10">
        <v>9</v>
      </c>
      <c r="B18" s="7" t="s">
        <v>17</v>
      </c>
      <c r="C18" s="6"/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11">
        <f t="shared" si="0"/>
        <v>0</v>
      </c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12">
        <v>10</v>
      </c>
      <c r="B19" s="9" t="s">
        <v>18</v>
      </c>
      <c r="C19" s="8"/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1">
        <f t="shared" si="0"/>
        <v>0</v>
      </c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10">
        <v>11</v>
      </c>
      <c r="B20" s="7" t="s">
        <v>19</v>
      </c>
      <c r="C20" s="6"/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11">
        <f t="shared" si="0"/>
        <v>0</v>
      </c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2">
        <v>12</v>
      </c>
      <c r="B21" s="9" t="s">
        <v>20</v>
      </c>
      <c r="C21" s="8"/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11">
        <f t="shared" si="0"/>
        <v>0</v>
      </c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thickBot="1">
      <c r="A22" s="17">
        <v>13</v>
      </c>
      <c r="B22" s="18" t="s">
        <v>21</v>
      </c>
      <c r="C22" s="19"/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20">
        <f t="shared" si="0"/>
        <v>0</v>
      </c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thickBot="1">
      <c r="A23" s="27"/>
      <c r="B23" s="28" t="s">
        <v>22</v>
      </c>
      <c r="C23" s="29">
        <f t="shared" ref="C23:P23" si="1">SUM(C10:C22)</f>
        <v>117</v>
      </c>
      <c r="D23" s="29">
        <f t="shared" si="1"/>
        <v>8</v>
      </c>
      <c r="E23" s="29">
        <f t="shared" si="1"/>
        <v>16</v>
      </c>
      <c r="F23" s="29">
        <f t="shared" si="1"/>
        <v>13</v>
      </c>
      <c r="G23" s="29">
        <f t="shared" si="1"/>
        <v>36</v>
      </c>
      <c r="H23" s="29">
        <f t="shared" si="1"/>
        <v>36</v>
      </c>
      <c r="I23" s="29">
        <f t="shared" si="1"/>
        <v>1</v>
      </c>
      <c r="J23" s="29">
        <f t="shared" si="1"/>
        <v>1</v>
      </c>
      <c r="K23" s="29">
        <f t="shared" si="1"/>
        <v>3</v>
      </c>
      <c r="L23" s="29">
        <f t="shared" si="1"/>
        <v>3</v>
      </c>
      <c r="M23" s="29">
        <f t="shared" si="1"/>
        <v>0</v>
      </c>
      <c r="N23" s="29">
        <f t="shared" si="1"/>
        <v>0</v>
      </c>
      <c r="O23" s="29">
        <f t="shared" si="1"/>
        <v>0</v>
      </c>
      <c r="P23" s="30">
        <f t="shared" si="1"/>
        <v>0</v>
      </c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1"/>
      <c r="B25" s="3" t="s">
        <v>23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1"/>
      <c r="B26" s="64" t="s">
        <v>35</v>
      </c>
      <c r="C26" s="22"/>
      <c r="D26" s="22"/>
      <c r="E26" s="22"/>
      <c r="F26" s="22"/>
      <c r="G26" s="22"/>
      <c r="H26" s="2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1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1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1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7">
    <mergeCell ref="A4:P4"/>
    <mergeCell ref="A8:A9"/>
    <mergeCell ref="B8:B9"/>
    <mergeCell ref="C8:C9"/>
    <mergeCell ref="D8:O8"/>
    <mergeCell ref="P8:P9"/>
    <mergeCell ref="B6:P6"/>
  </mergeCells>
  <conditionalFormatting sqref="D10">
    <cfRule type="cellIs" dxfId="77" priority="1" operator="greaterThan">
      <formula>$C$10</formula>
    </cfRule>
  </conditionalFormatting>
  <conditionalFormatting sqref="P10">
    <cfRule type="cellIs" dxfId="76" priority="2" operator="lessThan">
      <formula>0</formula>
    </cfRule>
  </conditionalFormatting>
  <conditionalFormatting sqref="P11">
    <cfRule type="cellIs" dxfId="75" priority="3" operator="lessThan">
      <formula>0</formula>
    </cfRule>
  </conditionalFormatting>
  <conditionalFormatting sqref="P12">
    <cfRule type="cellIs" dxfId="74" priority="4" operator="lessThan">
      <formula>0</formula>
    </cfRule>
  </conditionalFormatting>
  <conditionalFormatting sqref="P13">
    <cfRule type="cellIs" dxfId="73" priority="5" operator="lessThan">
      <formula>0</formula>
    </cfRule>
  </conditionalFormatting>
  <conditionalFormatting sqref="P14">
    <cfRule type="cellIs" dxfId="72" priority="6" operator="lessThan">
      <formula>0</formula>
    </cfRule>
  </conditionalFormatting>
  <conditionalFormatting sqref="P15">
    <cfRule type="cellIs" dxfId="71" priority="7" operator="lessThan">
      <formula>0</formula>
    </cfRule>
  </conditionalFormatting>
  <conditionalFormatting sqref="P16">
    <cfRule type="cellIs" dxfId="70" priority="8" operator="lessThan">
      <formula>0</formula>
    </cfRule>
  </conditionalFormatting>
  <conditionalFormatting sqref="P17">
    <cfRule type="cellIs" dxfId="69" priority="9" operator="lessThan">
      <formula>0</formula>
    </cfRule>
  </conditionalFormatting>
  <conditionalFormatting sqref="P18">
    <cfRule type="cellIs" dxfId="68" priority="10" operator="lessThan">
      <formula>0</formula>
    </cfRule>
  </conditionalFormatting>
  <conditionalFormatting sqref="P19">
    <cfRule type="cellIs" dxfId="67" priority="11" operator="lessThan">
      <formula>0</formula>
    </cfRule>
  </conditionalFormatting>
  <conditionalFormatting sqref="P20">
    <cfRule type="cellIs" dxfId="66" priority="12" operator="lessThan">
      <formula>0</formula>
    </cfRule>
  </conditionalFormatting>
  <conditionalFormatting sqref="P21">
    <cfRule type="cellIs" dxfId="65" priority="13" operator="lessThan">
      <formula>0</formula>
    </cfRule>
  </conditionalFormatting>
  <conditionalFormatting sqref="P22">
    <cfRule type="cellIs" dxfId="64" priority="14" operator="lessThan">
      <formula>0</formula>
    </cfRule>
  </conditionalFormatting>
  <conditionalFormatting sqref="D11">
    <cfRule type="cellIs" dxfId="63" priority="15" operator="greaterThan">
      <formula>$C$11</formula>
    </cfRule>
  </conditionalFormatting>
  <conditionalFormatting sqref="D12">
    <cfRule type="cellIs" dxfId="62" priority="16" operator="greaterThan">
      <formula>$C$12</formula>
    </cfRule>
  </conditionalFormatting>
  <conditionalFormatting sqref="D13">
    <cfRule type="cellIs" dxfId="61" priority="17" operator="greaterThan">
      <formula>$C$13</formula>
    </cfRule>
  </conditionalFormatting>
  <conditionalFormatting sqref="D14">
    <cfRule type="cellIs" dxfId="60" priority="18" operator="greaterThan">
      <formula>$C$14</formula>
    </cfRule>
  </conditionalFormatting>
  <conditionalFormatting sqref="D15">
    <cfRule type="cellIs" dxfId="59" priority="19" operator="greaterThan">
      <formula>$C$15</formula>
    </cfRule>
  </conditionalFormatting>
  <conditionalFormatting sqref="D16">
    <cfRule type="cellIs" dxfId="58" priority="20" operator="greaterThan">
      <formula>$C$16</formula>
    </cfRule>
  </conditionalFormatting>
  <conditionalFormatting sqref="D17">
    <cfRule type="cellIs" dxfId="57" priority="21" operator="greaterThan">
      <formula>$C$17</formula>
    </cfRule>
  </conditionalFormatting>
  <conditionalFormatting sqref="D18">
    <cfRule type="cellIs" dxfId="56" priority="22" operator="greaterThan">
      <formula>$C$18</formula>
    </cfRule>
  </conditionalFormatting>
  <conditionalFormatting sqref="D19">
    <cfRule type="cellIs" dxfId="55" priority="23" operator="greaterThan">
      <formula>$C$19</formula>
    </cfRule>
  </conditionalFormatting>
  <conditionalFormatting sqref="D20">
    <cfRule type="cellIs" dxfId="54" priority="24" operator="greaterThan">
      <formula>$C$20</formula>
    </cfRule>
  </conditionalFormatting>
  <conditionalFormatting sqref="D21">
    <cfRule type="cellIs" dxfId="53" priority="25" operator="greaterThan">
      <formula>$C$21</formula>
    </cfRule>
  </conditionalFormatting>
  <conditionalFormatting sqref="D22">
    <cfRule type="cellIs" dxfId="52" priority="26" operator="greaterThan">
      <formula>$C$22</formula>
    </cfRule>
  </conditionalFormatting>
  <conditionalFormatting sqref="E10:O10">
    <cfRule type="cellIs" dxfId="51" priority="27" operator="greaterThan">
      <formula>$C$10</formula>
    </cfRule>
  </conditionalFormatting>
  <conditionalFormatting sqref="E11:O11">
    <cfRule type="cellIs" dxfId="50" priority="28" operator="greaterThan">
      <formula>$C$11</formula>
    </cfRule>
  </conditionalFormatting>
  <conditionalFormatting sqref="E12:O12">
    <cfRule type="cellIs" dxfId="49" priority="29" operator="greaterThan">
      <formula>$C$12</formula>
    </cfRule>
  </conditionalFormatting>
  <conditionalFormatting sqref="E13:O13">
    <cfRule type="cellIs" dxfId="48" priority="30" operator="greaterThan">
      <formula>$C$13</formula>
    </cfRule>
  </conditionalFormatting>
  <conditionalFormatting sqref="E14:O14">
    <cfRule type="cellIs" dxfId="47" priority="31" operator="greaterThan">
      <formula>$C$14</formula>
    </cfRule>
  </conditionalFormatting>
  <conditionalFormatting sqref="E15:O15">
    <cfRule type="cellIs" dxfId="46" priority="32" operator="greaterThan">
      <formula>$C$15</formula>
    </cfRule>
  </conditionalFormatting>
  <conditionalFormatting sqref="E16:O16">
    <cfRule type="cellIs" dxfId="45" priority="33" operator="greaterThan">
      <formula>$C$16</formula>
    </cfRule>
  </conditionalFormatting>
  <conditionalFormatting sqref="E17:O17">
    <cfRule type="cellIs" dxfId="44" priority="34" operator="greaterThan">
      <formula>$C$17</formula>
    </cfRule>
  </conditionalFormatting>
  <conditionalFormatting sqref="E18:O18">
    <cfRule type="cellIs" dxfId="43" priority="35" operator="greaterThan">
      <formula>$C$18</formula>
    </cfRule>
  </conditionalFormatting>
  <conditionalFormatting sqref="E19:O19">
    <cfRule type="cellIs" dxfId="42" priority="36" operator="greaterThan">
      <formula>$C$19</formula>
    </cfRule>
  </conditionalFormatting>
  <conditionalFormatting sqref="E20:O20">
    <cfRule type="cellIs" dxfId="41" priority="37" operator="greaterThan">
      <formula>$C$20</formula>
    </cfRule>
  </conditionalFormatting>
  <conditionalFormatting sqref="E21:O21">
    <cfRule type="cellIs" dxfId="40" priority="38" operator="greaterThan">
      <formula>$C$21</formula>
    </cfRule>
  </conditionalFormatting>
  <conditionalFormatting sqref="E22:O22">
    <cfRule type="cellIs" dxfId="39" priority="39" operator="greaterThan">
      <formula>$C$22</formula>
    </cfRule>
  </conditionalFormatting>
  <dataValidations count="2">
    <dataValidation type="decimal" allowBlank="1" showInputMessage="1" showErrorMessage="1" prompt="Ingresar número" sqref="C10:O21">
      <formula1>0</formula1>
      <formula2>1000</formula2>
    </dataValidation>
    <dataValidation type="decimal" allowBlank="1" showInputMessage="1" showErrorMessage="1" prompt="Ingresar número" sqref="C22:O22">
      <formula1>0</formula1>
      <formula2>500</formula2>
    </dataValidation>
  </dataValidations>
  <pageMargins left="0.70866141732283472" right="0.70866141732283472" top="0.74803149606299213" bottom="0.74803149606299213" header="0" footer="0"/>
  <pageSetup scale="60" orientation="landscape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Z996"/>
  <sheetViews>
    <sheetView workbookViewId="0">
      <selection activeCell="M27" sqref="M27"/>
    </sheetView>
  </sheetViews>
  <sheetFormatPr baseColWidth="10" defaultColWidth="14.42578125" defaultRowHeight="15" customHeight="1"/>
  <cols>
    <col min="1" max="1" width="4.85546875" style="5" customWidth="1"/>
    <col min="2" max="2" width="33.5703125" style="5" customWidth="1"/>
    <col min="3" max="3" width="27.7109375" style="5" customWidth="1"/>
    <col min="4" max="16" width="11.42578125" style="5" customWidth="1"/>
    <col min="17" max="26" width="10.7109375" customWidth="1"/>
  </cols>
  <sheetData>
    <row r="1" spans="1:26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82" t="s">
        <v>12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5" customFormat="1">
      <c r="A6" s="95" t="s">
        <v>33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.75" customHeight="1" thickBo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2.75" customHeight="1">
      <c r="A8" s="72" t="s">
        <v>0</v>
      </c>
      <c r="B8" s="87" t="s">
        <v>1</v>
      </c>
      <c r="C8" s="87" t="s">
        <v>2</v>
      </c>
      <c r="D8" s="87" t="s">
        <v>3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0" t="s">
        <v>4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2.75" customHeight="1">
      <c r="A9" s="96"/>
      <c r="B9" s="97"/>
      <c r="C9" s="97"/>
      <c r="D9" s="40" t="s">
        <v>34</v>
      </c>
      <c r="E9" s="40" t="s">
        <v>15</v>
      </c>
      <c r="F9" s="40" t="s">
        <v>15</v>
      </c>
      <c r="G9" s="40" t="s">
        <v>15</v>
      </c>
      <c r="H9" s="40" t="s">
        <v>15</v>
      </c>
      <c r="I9" s="40" t="s">
        <v>15</v>
      </c>
      <c r="J9" s="40" t="s">
        <v>15</v>
      </c>
      <c r="K9" s="40" t="s">
        <v>15</v>
      </c>
      <c r="L9" s="40" t="s">
        <v>15</v>
      </c>
      <c r="M9" s="40" t="s">
        <v>15</v>
      </c>
      <c r="N9" s="40" t="s">
        <v>15</v>
      </c>
      <c r="O9" s="40" t="s">
        <v>15</v>
      </c>
      <c r="P9" s="98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6">
        <v>1</v>
      </c>
      <c r="B10" s="7" t="s">
        <v>5</v>
      </c>
      <c r="C10" s="6"/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f t="shared" ref="P10:P22" si="0">C10-(D10+E10+F10+G10+H10+I10+J10+K10+L10+M10+N10+O10)</f>
        <v>0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8">
        <v>2</v>
      </c>
      <c r="B11" s="9" t="s">
        <v>6</v>
      </c>
      <c r="C11" s="8"/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6">
        <f t="shared" si="0"/>
        <v>0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6">
        <v>3</v>
      </c>
      <c r="B12" s="7" t="s">
        <v>7</v>
      </c>
      <c r="C12" s="6"/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f t="shared" si="0"/>
        <v>0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8">
        <v>4</v>
      </c>
      <c r="B13" s="9" t="s">
        <v>8</v>
      </c>
      <c r="C13" s="8"/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6">
        <f t="shared" si="0"/>
        <v>0</v>
      </c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6">
        <v>5</v>
      </c>
      <c r="B14" s="7" t="s">
        <v>9</v>
      </c>
      <c r="C14" s="6"/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f t="shared" si="0"/>
        <v>0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8">
        <v>6</v>
      </c>
      <c r="B15" s="9" t="s">
        <v>10</v>
      </c>
      <c r="C15" s="8"/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6">
        <f t="shared" si="0"/>
        <v>0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6">
        <v>7</v>
      </c>
      <c r="B16" s="7" t="s">
        <v>11</v>
      </c>
      <c r="C16" s="6"/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f t="shared" si="0"/>
        <v>0</v>
      </c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8">
        <v>8</v>
      </c>
      <c r="B17" s="9" t="s">
        <v>16</v>
      </c>
      <c r="C17" s="8"/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6">
        <f t="shared" si="0"/>
        <v>0</v>
      </c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6">
        <v>9</v>
      </c>
      <c r="B18" s="7" t="s">
        <v>17</v>
      </c>
      <c r="C18" s="6"/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f t="shared" si="0"/>
        <v>0</v>
      </c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8">
        <v>10</v>
      </c>
      <c r="B19" s="9" t="s">
        <v>18</v>
      </c>
      <c r="C19" s="8"/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6">
        <f t="shared" si="0"/>
        <v>0</v>
      </c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6">
        <v>11</v>
      </c>
      <c r="B20" s="7" t="s">
        <v>19</v>
      </c>
      <c r="C20" s="6"/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f t="shared" si="0"/>
        <v>0</v>
      </c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8">
        <v>12</v>
      </c>
      <c r="B21" s="9" t="s">
        <v>20</v>
      </c>
      <c r="C21" s="8"/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6">
        <f t="shared" si="0"/>
        <v>0</v>
      </c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thickBot="1">
      <c r="A22" s="6">
        <v>13</v>
      </c>
      <c r="B22" s="41" t="s">
        <v>21</v>
      </c>
      <c r="C22" s="36"/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f t="shared" si="0"/>
        <v>0</v>
      </c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thickBot="1">
      <c r="A23" s="13"/>
      <c r="B23" s="37" t="s">
        <v>22</v>
      </c>
      <c r="C23" s="38">
        <f t="shared" ref="C23:P23" si="1">SUM(C10:C22)</f>
        <v>0</v>
      </c>
      <c r="D23" s="38">
        <f t="shared" si="1"/>
        <v>0</v>
      </c>
      <c r="E23" s="38">
        <f t="shared" si="1"/>
        <v>0</v>
      </c>
      <c r="F23" s="38">
        <f t="shared" si="1"/>
        <v>0</v>
      </c>
      <c r="G23" s="38">
        <f t="shared" si="1"/>
        <v>0</v>
      </c>
      <c r="H23" s="38">
        <f t="shared" si="1"/>
        <v>0</v>
      </c>
      <c r="I23" s="38">
        <f t="shared" si="1"/>
        <v>0</v>
      </c>
      <c r="J23" s="38">
        <f t="shared" si="1"/>
        <v>0</v>
      </c>
      <c r="K23" s="38">
        <f t="shared" si="1"/>
        <v>0</v>
      </c>
      <c r="L23" s="38">
        <f t="shared" si="1"/>
        <v>0</v>
      </c>
      <c r="M23" s="38">
        <f t="shared" si="1"/>
        <v>0</v>
      </c>
      <c r="N23" s="38">
        <f t="shared" si="1"/>
        <v>0</v>
      </c>
      <c r="O23" s="38">
        <f t="shared" si="1"/>
        <v>0</v>
      </c>
      <c r="P23" s="39">
        <f t="shared" si="1"/>
        <v>0</v>
      </c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1"/>
      <c r="B25" s="3" t="s">
        <v>23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1"/>
      <c r="B26" s="31" t="s">
        <v>36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</sheetData>
  <mergeCells count="7">
    <mergeCell ref="A4:P4"/>
    <mergeCell ref="A8:A9"/>
    <mergeCell ref="B8:B9"/>
    <mergeCell ref="C8:C9"/>
    <mergeCell ref="D8:O8"/>
    <mergeCell ref="P8:P9"/>
    <mergeCell ref="A6:P6"/>
  </mergeCells>
  <conditionalFormatting sqref="D10">
    <cfRule type="cellIs" dxfId="38" priority="1" operator="greaterThan">
      <formula>$C$10</formula>
    </cfRule>
  </conditionalFormatting>
  <conditionalFormatting sqref="P10">
    <cfRule type="cellIs" dxfId="37" priority="2" operator="lessThan">
      <formula>0</formula>
    </cfRule>
  </conditionalFormatting>
  <conditionalFormatting sqref="P11">
    <cfRule type="cellIs" dxfId="36" priority="3" operator="lessThan">
      <formula>0</formula>
    </cfRule>
  </conditionalFormatting>
  <conditionalFormatting sqref="P12">
    <cfRule type="cellIs" dxfId="35" priority="4" operator="lessThan">
      <formula>0</formula>
    </cfRule>
  </conditionalFormatting>
  <conditionalFormatting sqref="P13">
    <cfRule type="cellIs" dxfId="34" priority="5" operator="lessThan">
      <formula>0</formula>
    </cfRule>
  </conditionalFormatting>
  <conditionalFormatting sqref="P14">
    <cfRule type="cellIs" dxfId="33" priority="6" operator="lessThan">
      <formula>0</formula>
    </cfRule>
  </conditionalFormatting>
  <conditionalFormatting sqref="P15">
    <cfRule type="cellIs" dxfId="32" priority="7" operator="lessThan">
      <formula>0</formula>
    </cfRule>
  </conditionalFormatting>
  <conditionalFormatting sqref="P16">
    <cfRule type="cellIs" dxfId="31" priority="8" operator="lessThan">
      <formula>0</formula>
    </cfRule>
  </conditionalFormatting>
  <conditionalFormatting sqref="P17">
    <cfRule type="cellIs" dxfId="30" priority="9" operator="lessThan">
      <formula>0</formula>
    </cfRule>
  </conditionalFormatting>
  <conditionalFormatting sqref="P18">
    <cfRule type="cellIs" dxfId="29" priority="10" operator="lessThan">
      <formula>0</formula>
    </cfRule>
  </conditionalFormatting>
  <conditionalFormatting sqref="P19">
    <cfRule type="cellIs" dxfId="28" priority="11" operator="lessThan">
      <formula>0</formula>
    </cfRule>
  </conditionalFormatting>
  <conditionalFormatting sqref="P20">
    <cfRule type="cellIs" dxfId="27" priority="12" operator="lessThan">
      <formula>0</formula>
    </cfRule>
  </conditionalFormatting>
  <conditionalFormatting sqref="P21">
    <cfRule type="cellIs" dxfId="26" priority="13" operator="lessThan">
      <formula>0</formula>
    </cfRule>
  </conditionalFormatting>
  <conditionalFormatting sqref="P22">
    <cfRule type="cellIs" dxfId="25" priority="14" operator="lessThan">
      <formula>0</formula>
    </cfRule>
  </conditionalFormatting>
  <conditionalFormatting sqref="D11">
    <cfRule type="cellIs" dxfId="24" priority="15" operator="greaterThan">
      <formula>$C$11</formula>
    </cfRule>
  </conditionalFormatting>
  <conditionalFormatting sqref="D12">
    <cfRule type="cellIs" dxfId="23" priority="16" operator="greaterThan">
      <formula>$C$12</formula>
    </cfRule>
  </conditionalFormatting>
  <conditionalFormatting sqref="D13">
    <cfRule type="cellIs" dxfId="22" priority="17" operator="greaterThan">
      <formula>$C$13</formula>
    </cfRule>
  </conditionalFormatting>
  <conditionalFormatting sqref="D14">
    <cfRule type="cellIs" dxfId="21" priority="18" operator="greaterThan">
      <formula>$C$14</formula>
    </cfRule>
  </conditionalFormatting>
  <conditionalFormatting sqref="D15">
    <cfRule type="cellIs" dxfId="20" priority="19" operator="greaterThan">
      <formula>$C$15</formula>
    </cfRule>
  </conditionalFormatting>
  <conditionalFormatting sqref="D16">
    <cfRule type="cellIs" dxfId="19" priority="20" operator="greaterThan">
      <formula>$C$16</formula>
    </cfRule>
  </conditionalFormatting>
  <conditionalFormatting sqref="D17">
    <cfRule type="cellIs" dxfId="18" priority="21" operator="greaterThan">
      <formula>$C$17</formula>
    </cfRule>
  </conditionalFormatting>
  <conditionalFormatting sqref="D18">
    <cfRule type="cellIs" dxfId="17" priority="22" operator="greaterThan">
      <formula>$C$18</formula>
    </cfRule>
  </conditionalFormatting>
  <conditionalFormatting sqref="D19">
    <cfRule type="cellIs" dxfId="16" priority="23" operator="greaterThan">
      <formula>$C$19</formula>
    </cfRule>
  </conditionalFormatting>
  <conditionalFormatting sqref="D20">
    <cfRule type="cellIs" dxfId="15" priority="24" operator="greaterThan">
      <formula>$C$20</formula>
    </cfRule>
  </conditionalFormatting>
  <conditionalFormatting sqref="D21">
    <cfRule type="cellIs" dxfId="14" priority="25" operator="greaterThan">
      <formula>$C$21</formula>
    </cfRule>
  </conditionalFormatting>
  <conditionalFormatting sqref="D22">
    <cfRule type="cellIs" dxfId="13" priority="26" operator="greaterThan">
      <formula>$C$22</formula>
    </cfRule>
  </conditionalFormatting>
  <conditionalFormatting sqref="E10:O10">
    <cfRule type="cellIs" dxfId="12" priority="27" operator="greaterThan">
      <formula>$C$10</formula>
    </cfRule>
  </conditionalFormatting>
  <conditionalFormatting sqref="E11:O11">
    <cfRule type="cellIs" dxfId="11" priority="28" operator="greaterThan">
      <formula>$C$11</formula>
    </cfRule>
  </conditionalFormatting>
  <conditionalFormatting sqref="E12:O12">
    <cfRule type="cellIs" dxfId="10" priority="29" operator="greaterThan">
      <formula>$C$12</formula>
    </cfRule>
  </conditionalFormatting>
  <conditionalFormatting sqref="E13:O13">
    <cfRule type="cellIs" dxfId="9" priority="30" operator="greaterThan">
      <formula>$C$13</formula>
    </cfRule>
  </conditionalFormatting>
  <conditionalFormatting sqref="E14:O14">
    <cfRule type="cellIs" dxfId="8" priority="31" operator="greaterThan">
      <formula>$C$14</formula>
    </cfRule>
  </conditionalFormatting>
  <conditionalFormatting sqref="E15:O15">
    <cfRule type="cellIs" dxfId="7" priority="32" operator="greaterThan">
      <formula>$C$15</formula>
    </cfRule>
  </conditionalFormatting>
  <conditionalFormatting sqref="E16:O16">
    <cfRule type="cellIs" dxfId="6" priority="33" operator="greaterThan">
      <formula>$C$16</formula>
    </cfRule>
  </conditionalFormatting>
  <conditionalFormatting sqref="E17:O17">
    <cfRule type="cellIs" dxfId="5" priority="34" operator="greaterThan">
      <formula>$C$17</formula>
    </cfRule>
  </conditionalFormatting>
  <conditionalFormatting sqref="E18:O18">
    <cfRule type="cellIs" dxfId="4" priority="35" operator="greaterThan">
      <formula>$C$18</formula>
    </cfRule>
  </conditionalFormatting>
  <conditionalFormatting sqref="E19:O19">
    <cfRule type="cellIs" dxfId="3" priority="36" operator="greaterThan">
      <formula>$C$19</formula>
    </cfRule>
  </conditionalFormatting>
  <conditionalFormatting sqref="E20:O20">
    <cfRule type="cellIs" dxfId="2" priority="37" operator="greaterThan">
      <formula>$C$20</formula>
    </cfRule>
  </conditionalFormatting>
  <conditionalFormatting sqref="E21:O21">
    <cfRule type="cellIs" dxfId="1" priority="38" operator="greaterThan">
      <formula>$C$21</formula>
    </cfRule>
  </conditionalFormatting>
  <conditionalFormatting sqref="E22:O22">
    <cfRule type="cellIs" dxfId="0" priority="39" operator="greaterThan">
      <formula>$C$22</formula>
    </cfRule>
  </conditionalFormatting>
  <dataValidations count="2">
    <dataValidation type="decimal" allowBlank="1" showInputMessage="1" showErrorMessage="1" prompt="Ingresar número" sqref="C10:O21">
      <formula1>0</formula1>
      <formula2>1000</formula2>
    </dataValidation>
    <dataValidation type="decimal" allowBlank="1" showInputMessage="1" showErrorMessage="1" prompt="Ingresar número" sqref="C22:O22">
      <formula1>0</formula1>
      <formula2>500</formula2>
    </dataValidation>
  </dataValidations>
  <pageMargins left="0.70866141732283472" right="0.70866141732283472" top="0.74803149606299213" bottom="0.74803149606299213" header="0" footer="0"/>
  <pageSetup scale="60" orientation="landscape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PREGRADO (2)</vt:lpstr>
      <vt:lpstr>PREGRADO</vt:lpstr>
      <vt:lpstr>INTERNADO</vt:lpstr>
      <vt:lpstr>SEGUNDA ESPECIALIDAD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usrvdoc1705</dc:creator>
  <cp:lastModifiedBy>usrvdoc1704</cp:lastModifiedBy>
  <dcterms:created xsi:type="dcterms:W3CDTF">2019-11-07T16:28:20Z</dcterms:created>
  <dcterms:modified xsi:type="dcterms:W3CDTF">2020-07-14T19:05:07Z</dcterms:modified>
</cp:coreProperties>
</file>